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always"/>
  <mc:AlternateContent xmlns:mc="http://schemas.openxmlformats.org/markup-compatibility/2006">
    <mc:Choice Requires="x15">
      <x15ac:absPath xmlns:x15ac="http://schemas.microsoft.com/office/spreadsheetml/2010/11/ac" url="\\kant.uio.no\los-ehms-felles\02 HMS\02 Risikostyring\Maler\"/>
    </mc:Choice>
  </mc:AlternateContent>
  <xr:revisionPtr revIDLastSave="0" documentId="13_ncr:1_{AD13CE31-3049-4D2D-AA42-047D8E34A709}" xr6:coauthVersionLast="47" xr6:coauthVersionMax="47" xr10:uidLastSave="{00000000-0000-0000-0000-000000000000}"/>
  <workbookProtection workbookAlgorithmName="SHA-512" workbookHashValue="ndVrfIY+2rmr0vzTJ4FnT9/x7no4p1t3t4NHu8MjisToEVlRemB/qZghY5O1rCw5isj+ty5Lmq8L/I7sOS+bZg==" workbookSaltValue="03lq8KPJ1HIA6yQYasC4dA==" workbookSpinCount="100000" lockStructure="1"/>
  <bookViews>
    <workbookView xWindow="765" yWindow="675" windowWidth="28800" windowHeight="13650" xr2:uid="{4B62B993-13D2-4659-BE66-5DA4B1FAB25B}"/>
  </bookViews>
  <sheets>
    <sheet name="1. Innledning" sheetId="2" r:id="rId1"/>
    <sheet name="2. Kategorier" sheetId="10" r:id="rId2"/>
    <sheet name="3. Risikomatrise" sheetId="11" r:id="rId3"/>
    <sheet name="4. Risikovurdering" sheetId="4" r:id="rId4"/>
    <sheet name="5. Tiltak" sheetId="5" r:id="rId5"/>
    <sheet name="Lister"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5" l="1"/>
  <c r="N8" i="4"/>
  <c r="N29" i="4"/>
  <c r="N28" i="4"/>
  <c r="N27" i="4"/>
  <c r="N26" i="4"/>
  <c r="N25" i="4"/>
  <c r="N24" i="4"/>
  <c r="N23" i="4"/>
  <c r="N22" i="4"/>
  <c r="N21" i="4"/>
  <c r="N20" i="4"/>
  <c r="N19" i="4"/>
  <c r="N18" i="4"/>
  <c r="N17" i="4"/>
  <c r="N16" i="4"/>
  <c r="N15" i="4"/>
  <c r="N14" i="4"/>
  <c r="N12" i="4"/>
  <c r="N11" i="4"/>
  <c r="N9" i="4"/>
  <c r="I29" i="4"/>
  <c r="I28" i="4"/>
  <c r="I27" i="4"/>
  <c r="I26" i="4"/>
  <c r="I25" i="4"/>
  <c r="I24" i="4"/>
  <c r="I23" i="4"/>
  <c r="I22" i="4"/>
  <c r="I21" i="4"/>
  <c r="I20" i="4"/>
  <c r="I19" i="4"/>
  <c r="I18" i="4"/>
  <c r="I17" i="4"/>
  <c r="I16" i="4"/>
  <c r="I15" i="4"/>
  <c r="I14" i="4"/>
  <c r="I12" i="4"/>
  <c r="I11" i="4"/>
  <c r="I9" i="4"/>
  <c r="I8" i="4"/>
  <c r="C9" i="11"/>
  <c r="N13" i="4" s="1"/>
  <c r="C8" i="11"/>
  <c r="C7" i="11"/>
  <c r="F6" i="11"/>
  <c r="E6" i="11"/>
  <c r="D6" i="11"/>
  <c r="A16" i="10"/>
  <c r="A15" i="10"/>
  <c r="A14" i="10"/>
  <c r="A9" i="10"/>
  <c r="A8" i="10"/>
  <c r="A7" i="10"/>
  <c r="J18" i="4"/>
  <c r="J19" i="4"/>
  <c r="J20" i="4"/>
  <c r="J21" i="4"/>
  <c r="J22" i="4"/>
  <c r="J23" i="4"/>
  <c r="J24" i="4"/>
  <c r="J25" i="4"/>
  <c r="J26" i="4"/>
  <c r="J27" i="4"/>
  <c r="J28" i="4"/>
  <c r="J29" i="4"/>
  <c r="J8" i="4"/>
  <c r="J9" i="4"/>
  <c r="J10" i="4"/>
  <c r="J11" i="4"/>
  <c r="J12" i="4"/>
  <c r="J13" i="4"/>
  <c r="J14" i="4"/>
  <c r="J15" i="4"/>
  <c r="J16" i="4"/>
  <c r="J17" i="4"/>
  <c r="J7" i="4"/>
  <c r="I7" i="4" l="1"/>
  <c r="N7" i="4"/>
  <c r="I10" i="4"/>
  <c r="N10" i="4"/>
  <c r="I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A2" authorId="0" shapeId="0" xr:uid="{0857021A-A5F7-4C6F-B022-3150138612F6}">
      <text>
        <r>
          <rPr>
            <b/>
            <sz val="11"/>
            <color indexed="81"/>
            <rFont val="Tahoma"/>
            <family val="2"/>
          </rPr>
          <t>Tips og triks for bruk av Excelskjemaet</t>
        </r>
        <r>
          <rPr>
            <b/>
            <sz val="9"/>
            <color indexed="81"/>
            <rFont val="Tahoma"/>
            <family val="2"/>
          </rPr>
          <t xml:space="preserve">
</t>
        </r>
        <r>
          <rPr>
            <sz val="9"/>
            <color indexed="81"/>
            <rFont val="Tahoma"/>
            <family val="2"/>
          </rPr>
          <t>Excelfilen er laget for å gi en komplett risikovurderingsrapport dersom man skriver ut alle arkene i arbeidsboken.</t>
        </r>
        <r>
          <rPr>
            <b/>
            <sz val="9"/>
            <color indexed="81"/>
            <rFont val="Tahoma"/>
            <family val="2"/>
          </rPr>
          <t xml:space="preserve">
Cellestørrelse
</t>
        </r>
        <r>
          <rPr>
            <sz val="9"/>
            <color indexed="81"/>
            <rFont val="Tahoma"/>
            <family val="2"/>
          </rPr>
          <t>Kolonnebredden er låst slik at det skal være mulig å skrive ut dokumentet på en lesbar måte. Cellehøyden lar seg justere slik at dere kan legge inn så mye tekst som dere har behov for.</t>
        </r>
        <r>
          <rPr>
            <b/>
            <sz val="9"/>
            <color indexed="81"/>
            <rFont val="Tahoma"/>
            <family val="2"/>
          </rPr>
          <t xml:space="preserve">
Linjeskift i celler
</t>
        </r>
        <r>
          <rPr>
            <sz val="9"/>
            <color indexed="81"/>
            <rFont val="Tahoma"/>
            <family val="2"/>
          </rPr>
          <t>Av og til ønsker man å ha et linjeskift inne i en celle. Dette kan man gjøre ved å trykke på «alt» knappen samtidig med linjeskiftknappen.</t>
        </r>
        <r>
          <rPr>
            <b/>
            <sz val="9"/>
            <color indexed="81"/>
            <rFont val="Tahoma"/>
            <family val="2"/>
          </rPr>
          <t xml:space="preserve">
Skjule rader i tabellene
</t>
        </r>
        <r>
          <rPr>
            <sz val="9"/>
            <color indexed="81"/>
            <rFont val="Tahoma"/>
            <family val="2"/>
          </rPr>
          <t xml:space="preserve">Dersom det er tomme rader i tabellene som du ikke vil ha med i en utskrift kan du skjule disse. Velg radene du vil skjule, høyreklikk på de og velg «Skjul». </t>
        </r>
        <r>
          <rPr>
            <b/>
            <sz val="9"/>
            <color indexed="81"/>
            <rFont val="Tahoma"/>
            <family val="2"/>
          </rPr>
          <t xml:space="preserve">
Utskrift
</t>
        </r>
        <r>
          <rPr>
            <sz val="9"/>
            <color indexed="81"/>
            <rFont val="Tahoma"/>
            <family val="2"/>
          </rPr>
          <t>Ved å velge å «Skriv ut hele arbeidsboken» vil dere få en komplett utskrift av hele risikovurderingen. Det kan også skrives ut som en pdf, slik at man har en rapport som kan distribueres og arkiveres.</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F5" authorId="0" shapeId="0" xr:uid="{8622B342-A76B-40D7-9E84-CCA376D5832F}">
      <text>
        <r>
          <rPr>
            <sz val="9"/>
            <color indexed="81"/>
            <rFont val="Tahoma"/>
            <family val="2"/>
          </rPr>
          <t xml:space="preserve">Dersom dere lister opp flere/mange konsekvenser, så er det den mest alvorlige som danner grunnlaget for valget. </t>
        </r>
      </text>
    </comment>
    <comment ref="G5" authorId="0" shapeId="0" xr:uid="{1C763D70-4F21-48BA-B99A-884ADA6D34A9}">
      <text>
        <r>
          <rPr>
            <sz val="9"/>
            <color indexed="81"/>
            <rFont val="Tahoma"/>
            <family val="2"/>
          </rPr>
          <t>Sannsynligheten for at hendelsen skjer og fører til den oppgitte konsekvensen.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B1" authorId="0" shapeId="0" xr:uid="{4163D4B2-3080-4DE8-BB4D-24E27DA729BC}">
      <text>
        <r>
          <rPr>
            <sz val="9"/>
            <color indexed="81"/>
            <rFont val="Tahoma"/>
            <family val="2"/>
          </rPr>
          <t>Kolonne for risikoverdier</t>
        </r>
      </text>
    </comment>
    <comment ref="C1" authorId="0" shapeId="0" xr:uid="{028E8C4E-CFC7-48AE-B52C-8BF1813DBB0A}">
      <text>
        <r>
          <rPr>
            <sz val="9"/>
            <color indexed="81"/>
            <rFont val="Tahoma"/>
            <family val="2"/>
          </rPr>
          <t>Kolonne for sannsynlighetsverdier</t>
        </r>
      </text>
    </comment>
    <comment ref="D1" authorId="0" shapeId="0" xr:uid="{E3142542-F463-49B4-85AD-49FE8DE41F1A}">
      <text>
        <r>
          <rPr>
            <sz val="9"/>
            <color indexed="81"/>
            <rFont val="Tahoma"/>
            <family val="2"/>
          </rPr>
          <t>Kolonne for konsekvensverdier</t>
        </r>
      </text>
    </comment>
  </commentList>
</comments>
</file>

<file path=xl/sharedStrings.xml><?xml version="1.0" encoding="utf-8"?>
<sst xmlns="http://schemas.openxmlformats.org/spreadsheetml/2006/main" count="90" uniqueCount="67">
  <si>
    <t>Risikovurdering</t>
  </si>
  <si>
    <t>Enhet:</t>
  </si>
  <si>
    <t>Dato:</t>
  </si>
  <si>
    <t>Versjon:</t>
  </si>
  <si>
    <t>Ansvarlig leder:</t>
  </si>
  <si>
    <t>Fasilitator:</t>
  </si>
  <si>
    <t>Deltagere:</t>
  </si>
  <si>
    <t>Formål:</t>
  </si>
  <si>
    <t>Avgrensning:</t>
  </si>
  <si>
    <t>Beskrivelse av objektet for risikovurderingen:</t>
  </si>
  <si>
    <t>Metode:</t>
  </si>
  <si>
    <t>Gjennomføring:</t>
  </si>
  <si>
    <t>Medvirkning:</t>
  </si>
  <si>
    <t>Kommentar:</t>
  </si>
  <si>
    <t>Nr</t>
  </si>
  <si>
    <t>Ja</t>
  </si>
  <si>
    <t>Nei</t>
  </si>
  <si>
    <t>Usikker</t>
  </si>
  <si>
    <t>Risiko</t>
  </si>
  <si>
    <t>Konsekvens</t>
  </si>
  <si>
    <t>Sannsynlighet</t>
  </si>
  <si>
    <t>RISIKOVURDERING</t>
  </si>
  <si>
    <t>ANALYSE</t>
  </si>
  <si>
    <t>VURDERING ETTER NYE TILTAK</t>
  </si>
  <si>
    <t>ID</t>
  </si>
  <si>
    <t>Beskriv hendelsen (hva kan skje)</t>
  </si>
  <si>
    <t>Beskriv årsakene til hendelsen</t>
  </si>
  <si>
    <t>Beskriv konsekvensene av hendelsen</t>
  </si>
  <si>
    <t>Beskriv eksisterende tiltak</t>
  </si>
  <si>
    <t>Begrunnelse for sannsynlighet</t>
  </si>
  <si>
    <t xml:space="preserve">Risiko </t>
  </si>
  <si>
    <t xml:space="preserve">Forslag til nye tiltak </t>
  </si>
  <si>
    <t>Hva kan inntreffe basert på enhetens oppgaver, aktiviteter, funksjon og lokasjon?</t>
  </si>
  <si>
    <t>Forebyggende og skadebegrensende</t>
  </si>
  <si>
    <t>Middels</t>
  </si>
  <si>
    <t>Tiltak</t>
  </si>
  <si>
    <t>Status</t>
  </si>
  <si>
    <t>Ansvarlig</t>
  </si>
  <si>
    <t>Frist</t>
  </si>
  <si>
    <t>Gjennomført</t>
  </si>
  <si>
    <t>Skal ikke gjennomføres</t>
  </si>
  <si>
    <t>Kategorier for sannsynlighet og konsekvens</t>
  </si>
  <si>
    <t>Konsekvenser</t>
  </si>
  <si>
    <t>Beskrivelse av konsekvensene</t>
  </si>
  <si>
    <t>Kritiske fysiske eller psykiske skader som kan gi varige mén
Redsel, angst, utrygghet
Langtidsfravær/uførhet
Flere slutter i jobben på grunn av arbeidsmiljø (turn-over)</t>
  </si>
  <si>
    <t>Sannsynligheter</t>
  </si>
  <si>
    <t>Hvor sannsynlig er det at det skjer i løpet av et år</t>
  </si>
  <si>
    <t>Risikomatrise</t>
  </si>
  <si>
    <r>
      <t xml:space="preserve">Risiko er en kombinasjon av sannsynlighetene og konsekvensene som er beskrevet. Risikoakseptkriteriene beskriver hvilke av disse kombinasjonene som kan aksepteres under gitte forutsetninger. Vi har tre nivåer av risiko:
</t>
    </r>
    <r>
      <rPr>
        <b/>
        <sz val="12"/>
        <color theme="1"/>
        <rFont val="Aptos Narrow"/>
        <family val="2"/>
        <scheme val="minor"/>
      </rPr>
      <t xml:space="preserve">
Høy:</t>
    </r>
    <r>
      <rPr>
        <sz val="12"/>
        <color theme="1"/>
        <rFont val="Aptos Narrow"/>
        <family val="2"/>
        <scheme val="minor"/>
      </rPr>
      <t xml:space="preserve"> Risikoen angis med rødt i matrisen under. Høy risiko kan ikke aksepteres, det skal alltid settes inn tiltak som minimum bringer risikoen ned til gult nivå.
</t>
    </r>
    <r>
      <rPr>
        <b/>
        <sz val="12"/>
        <color theme="1"/>
        <rFont val="Aptos Narrow"/>
        <family val="2"/>
        <scheme val="minor"/>
      </rPr>
      <t>Middels:</t>
    </r>
    <r>
      <rPr>
        <sz val="12"/>
        <color theme="1"/>
        <rFont val="Aptos Narrow"/>
        <family val="2"/>
        <scheme val="minor"/>
      </rPr>
      <t xml:space="preserve"> Risikoen angis med gult i matrisen under. Middels risiko kan aksepteres dersom man har satt inn tiltak for å forsøke å redusere risikoen så langt som praktisk mulig.
</t>
    </r>
    <r>
      <rPr>
        <b/>
        <sz val="12"/>
        <color theme="1"/>
        <rFont val="Aptos Narrow"/>
        <family val="2"/>
        <scheme val="minor"/>
      </rPr>
      <t xml:space="preserve">
Lav:</t>
    </r>
    <r>
      <rPr>
        <sz val="12"/>
        <color theme="1"/>
        <rFont val="Aptos Narrow"/>
        <family val="2"/>
        <scheme val="minor"/>
      </rPr>
      <t xml:space="preserve"> Risikoen angis med grønt i matrisen under. Lav risiko kan aksepteres uten at det settes inn tiltak. Det anbefales like vel at enkle tiltak vurderes der det er mulig å redusere risikoen ytterligere.
For denne risikovurderingen er risikomatrisen under valgt.</t>
    </r>
  </si>
  <si>
    <t xml:space="preserve">Middels </t>
  </si>
  <si>
    <t>Høy</t>
  </si>
  <si>
    <t>Lav</t>
  </si>
  <si>
    <t>Skal gjennomføres</t>
  </si>
  <si>
    <t>Ved vurderingen av risiko har vi bruk de følgende kategoriene for å beskrive sannsynlighet og konsekvens.</t>
  </si>
  <si>
    <t>Selv om det er mulig at det kan skje, er det lite sannsynlig.
Under 10% sannsynlighet for at det vil skje i løpet av ett år.</t>
  </si>
  <si>
    <t>Det er sannsynlig at det kan skje, men det er mer sannsynlig at det ikke skjer.
Mellom 10-50% sannsynlighet for at det vil skje i løpet av ett år.</t>
  </si>
  <si>
    <t>Det er mer sannsynlig at det skjer, enn at det ikke skjer.
Over 50% sannsynlighet for at det vil skje i løpet av ett år.</t>
  </si>
  <si>
    <t>Alvorlige fysiske eller psykiske skader
Uønsket stress som gir fravær og/eller kan kreve tiltak for å forbedre arbeidsforhold
Enkelte vurderer å slutter i jobben på grunn av arbeidsmiljø (turn-over)</t>
  </si>
  <si>
    <t>Få eller små fyskiske eller psykiske skader
Uønsket stress</t>
  </si>
  <si>
    <t>Hvordan påvirker de forskjellige faktorene som er vurdert hverandre? Beskriv den samlede risikoen.</t>
  </si>
  <si>
    <t>Leders vurdering av de foreslåtte tiltakene</t>
  </si>
  <si>
    <t>Er det noen sårbarheter i enhetens arbeidsmiljø som kan forårsake hendelsen?</t>
  </si>
  <si>
    <t>Hva er konsekvensen for enkeltpersoners fysiske og psykiske helse og arbeidsmiljøet dersom dette skjer?</t>
  </si>
  <si>
    <t>Hvorfor mener dere at  sannsynliggheten er så stor som den er?  er det at årsaken utløser hendelsen og fører til den angitte konsekvensen?</t>
  </si>
  <si>
    <t>Anbefalte tiltak</t>
  </si>
  <si>
    <t>Metoden for risikovurderingen er basert på risikovurderingsstandarden NS 5814. Denne risikovurderingen fokuserer utelukkende på risikoer som påvirker menneskers liv og helse.</t>
  </si>
  <si>
    <t>Forebyggende og skadebegrensende
Hva gjør vi nå som forhindrer at dette skal skje og at konsekvensene ikke skal bli store hvis det likevel skjer.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</si>
</sst>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b/>
      <sz val="12"/>
      <color theme="1"/>
      <name val="Aptos Narrow"/>
      <family val="2"/>
      <scheme val="minor"/>
    </font>
    <font>
      <sz val="10"/>
      <name val="Calibri"/>
      <family val="2"/>
    </font>
    <font>
      <b/>
      <sz val="10"/>
      <name val="Calibri"/>
      <family val="2"/>
    </font>
    <font>
      <sz val="9"/>
      <name val="Calibri"/>
      <family val="2"/>
    </font>
    <font>
      <sz val="10"/>
      <color theme="1"/>
      <name val="Aptos Narrow"/>
      <family val="2"/>
      <scheme val="minor"/>
    </font>
    <font>
      <sz val="12"/>
      <color theme="1"/>
      <name val="Aptos Narrow"/>
      <family val="2"/>
      <scheme val="minor"/>
    </font>
    <font>
      <b/>
      <sz val="18"/>
      <color theme="1"/>
      <name val="Aptos Narrow"/>
      <family val="2"/>
      <scheme val="minor"/>
    </font>
    <font>
      <sz val="10"/>
      <color theme="1"/>
      <name val="Arial Unicode MS"/>
    </font>
    <font>
      <sz val="9"/>
      <color indexed="81"/>
      <name val="Tahoma"/>
      <family val="2"/>
    </font>
    <font>
      <sz val="11"/>
      <color rgb="FF000000"/>
      <name val="Aptos Narrow"/>
      <family val="2"/>
      <scheme val="minor"/>
    </font>
    <font>
      <b/>
      <sz val="11"/>
      <color rgb="FF000000"/>
      <name val="Aptos Narrow"/>
      <family val="2"/>
      <scheme val="minor"/>
    </font>
    <font>
      <b/>
      <sz val="9"/>
      <color indexed="81"/>
      <name val="Tahoma"/>
      <family val="2"/>
    </font>
    <font>
      <b/>
      <sz val="11"/>
      <color indexed="81"/>
      <name val="Tahoma"/>
      <family val="2"/>
    </font>
  </fonts>
  <fills count="7">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4F8EE"/>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4">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2" borderId="0" xfId="0" applyFill="1"/>
    <xf numFmtId="0" fontId="6" fillId="3" borderId="3" xfId="0" applyFont="1" applyFill="1" applyBorder="1" applyAlignment="1">
      <alignment vertical="top" wrapText="1"/>
    </xf>
    <xf numFmtId="0" fontId="1" fillId="0" borderId="0" xfId="0" applyFont="1" applyAlignment="1">
      <alignment vertical="top"/>
    </xf>
    <xf numFmtId="0" fontId="3" fillId="2" borderId="0" xfId="0" applyFont="1" applyFill="1"/>
    <xf numFmtId="0" fontId="3" fillId="2" borderId="0" xfId="0" applyFont="1" applyFill="1" applyAlignment="1">
      <alignment vertical="top"/>
    </xf>
    <xf numFmtId="0" fontId="1" fillId="2" borderId="1" xfId="0" applyFont="1" applyFill="1" applyBorder="1" applyAlignment="1">
      <alignment horizontal="left" vertical="top"/>
    </xf>
    <xf numFmtId="0" fontId="5" fillId="3" borderId="1" xfId="0" applyFont="1" applyFill="1" applyBorder="1" applyAlignment="1">
      <alignment horizontal="left" vertical="top" wrapText="1"/>
    </xf>
    <xf numFmtId="0" fontId="3"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1" fillId="2" borderId="1" xfId="0" applyFont="1" applyFill="1" applyBorder="1" applyAlignment="1">
      <alignment horizontal="left" vertical="top" wrapText="1"/>
    </xf>
    <xf numFmtId="0" fontId="0" fillId="3" borderId="1" xfId="0" applyFill="1" applyBorder="1" applyAlignment="1">
      <alignment horizontal="left" vertical="top"/>
    </xf>
    <xf numFmtId="0" fontId="0" fillId="2" borderId="0" xfId="0" applyFill="1" applyAlignment="1">
      <alignment vertical="top"/>
    </xf>
    <xf numFmtId="0" fontId="1" fillId="2" borderId="1" xfId="0" applyFont="1" applyFill="1" applyBorder="1" applyAlignment="1">
      <alignment vertical="top"/>
    </xf>
    <xf numFmtId="0" fontId="9" fillId="0" borderId="0" xfId="0" applyFont="1"/>
    <xf numFmtId="0" fontId="6" fillId="3" borderId="1" xfId="0" applyFont="1" applyFill="1" applyBorder="1" applyAlignment="1">
      <alignment horizontal="center" vertical="center" wrapText="1"/>
    </xf>
    <xf numFmtId="0" fontId="2" fillId="2" borderId="0" xfId="0" applyFont="1" applyFill="1" applyAlignment="1">
      <alignment vertical="top"/>
    </xf>
    <xf numFmtId="0" fontId="0" fillId="2" borderId="0" xfId="0" applyFill="1" applyAlignment="1">
      <alignment vertical="top" wrapText="1"/>
    </xf>
    <xf numFmtId="0" fontId="1" fillId="0" borderId="0" xfId="0" applyFont="1" applyAlignment="1">
      <alignment vertical="top" wrapText="1"/>
    </xf>
    <xf numFmtId="0" fontId="0" fillId="0" borderId="0" xfId="0" applyAlignment="1" applyProtection="1">
      <alignment vertical="top" wrapText="1"/>
      <protection locked="0"/>
    </xf>
    <xf numFmtId="14" fontId="0" fillId="0" borderId="0" xfId="0" applyNumberFormat="1" applyAlignment="1" applyProtection="1">
      <alignment horizontal="left" vertical="top" wrapText="1"/>
      <protection locked="0"/>
    </xf>
    <xf numFmtId="0" fontId="0" fillId="0" borderId="0" xfId="0" applyAlignment="1" applyProtection="1">
      <alignment vertical="top"/>
      <protection locked="0"/>
    </xf>
    <xf numFmtId="0" fontId="8" fillId="0" borderId="1" xfId="0" applyFont="1" applyBorder="1" applyAlignment="1" applyProtection="1">
      <alignment horizontal="center" vertical="center"/>
      <protection locked="0"/>
    </xf>
    <xf numFmtId="0" fontId="5" fillId="3" borderId="4" xfId="0" applyFont="1" applyFill="1" applyBorder="1" applyAlignment="1" applyProtection="1">
      <alignment horizontal="left" vertical="top" wrapText="1"/>
      <protection locked="0"/>
    </xf>
    <xf numFmtId="0" fontId="7" fillId="4" borderId="1" xfId="0" applyFont="1" applyFill="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5" borderId="1" xfId="0" applyFont="1" applyFill="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11" fillId="0" borderId="1" xfId="0" applyFont="1" applyBorder="1" applyAlignment="1" applyProtection="1">
      <alignment vertical="center"/>
      <protection hidden="1"/>
    </xf>
    <xf numFmtId="0" fontId="7" fillId="5" borderId="1" xfId="0" applyFont="1" applyFill="1" applyBorder="1" applyAlignment="1" applyProtection="1">
      <alignment horizontal="left" vertical="top" wrapText="1"/>
      <protection hidden="1"/>
    </xf>
    <xf numFmtId="0" fontId="0" fillId="3" borderId="1" xfId="0" applyFill="1" applyBorder="1" applyAlignment="1" applyProtection="1">
      <alignment vertical="top"/>
      <protection hidden="1"/>
    </xf>
    <xf numFmtId="0" fontId="0" fillId="3" borderId="1" xfId="0" applyFill="1" applyBorder="1" applyAlignment="1" applyProtection="1">
      <alignment horizontal="left" vertical="top"/>
      <protection hidden="1"/>
    </xf>
    <xf numFmtId="0" fontId="8" fillId="6" borderId="1" xfId="0" applyFont="1" applyFill="1" applyBorder="1" applyAlignment="1" applyProtection="1">
      <alignment horizontal="center" vertical="center"/>
      <protection hidden="1"/>
    </xf>
    <xf numFmtId="0" fontId="8" fillId="6" borderId="1" xfId="0" applyFont="1" applyFill="1" applyBorder="1" applyAlignment="1" applyProtection="1">
      <alignment vertical="center" wrapText="1"/>
      <protection hidden="1"/>
    </xf>
    <xf numFmtId="0" fontId="13" fillId="0" borderId="0" xfId="0" applyFont="1" applyAlignment="1">
      <alignment horizontal="left" vertical="top"/>
    </xf>
    <xf numFmtId="0" fontId="13" fillId="0" borderId="0" xfId="0" applyFont="1" applyAlignment="1">
      <alignment vertical="top" wrapText="1"/>
    </xf>
    <xf numFmtId="0" fontId="14" fillId="0" borderId="0" xfId="0" applyFont="1" applyAlignment="1">
      <alignment vertical="top"/>
    </xf>
    <xf numFmtId="0" fontId="13" fillId="0" borderId="0" xfId="0" applyFont="1" applyAlignment="1">
      <alignment wrapText="1"/>
    </xf>
    <xf numFmtId="14" fontId="0" fillId="0" borderId="1" xfId="0" applyNumberFormat="1" applyBorder="1" applyAlignment="1" applyProtection="1">
      <alignment horizontal="left" vertical="top"/>
      <protection locked="0"/>
    </xf>
    <xf numFmtId="0" fontId="1" fillId="0" borderId="0" xfId="0" applyFont="1" applyAlignment="1">
      <alignment horizontal="left" vertical="top"/>
    </xf>
    <xf numFmtId="0" fontId="11" fillId="0" borderId="1" xfId="0" applyFont="1" applyBorder="1" applyAlignment="1" applyProtection="1">
      <alignment vertical="center"/>
      <protection locked="0"/>
    </xf>
    <xf numFmtId="0" fontId="11" fillId="0" borderId="1" xfId="0" applyFont="1" applyBorder="1" applyAlignment="1" applyProtection="1">
      <alignment vertical="top"/>
      <protection hidden="1"/>
    </xf>
    <xf numFmtId="0" fontId="0" fillId="0" borderId="0" xfId="0" applyAlignment="1" applyProtection="1">
      <alignment horizontal="center" vertical="top"/>
      <protection locked="0"/>
    </xf>
    <xf numFmtId="0" fontId="0" fillId="0" borderId="0" xfId="0"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left" vertical="top"/>
      <protection locked="0"/>
    </xf>
    <xf numFmtId="0" fontId="10" fillId="6" borderId="1" xfId="0" applyFont="1" applyFill="1" applyBorder="1" applyAlignment="1">
      <alignment horizontal="center" vertical="center"/>
    </xf>
    <xf numFmtId="0" fontId="1" fillId="2" borderId="1" xfId="0" applyFont="1" applyFill="1" applyBorder="1" applyAlignment="1">
      <alignment horizontal="center"/>
    </xf>
    <xf numFmtId="0" fontId="1" fillId="2" borderId="1" xfId="0" applyFont="1" applyFill="1" applyBorder="1" applyAlignment="1">
      <alignment horizontal="center" vertical="center" textRotation="90"/>
    </xf>
    <xf numFmtId="0" fontId="1" fillId="0" borderId="0" xfId="0" applyFont="1" applyAlignment="1">
      <alignment horizontal="left" vertical="top"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textRotation="90" wrapText="1"/>
    </xf>
    <xf numFmtId="0" fontId="6" fillId="3" borderId="4" xfId="0" applyFont="1" applyFill="1" applyBorder="1" applyAlignment="1">
      <alignment horizontal="center" vertical="center" textRotation="90" wrapText="1"/>
    </xf>
    <xf numFmtId="0" fontId="0" fillId="0" borderId="0" xfId="0" applyAlignment="1" applyProtection="1">
      <alignment horizontal="center" vertical="top" wrapText="1"/>
      <protection hidden="1"/>
    </xf>
    <xf numFmtId="0" fontId="0" fillId="0" borderId="2" xfId="0" applyBorder="1" applyAlignment="1">
      <alignment horizontal="center" vertical="top" wrapText="1"/>
    </xf>
  </cellXfs>
  <cellStyles count="1">
    <cellStyle name="Normal" xfId="0" builtinId="0"/>
  </cellStyles>
  <dxfs count="12">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F4F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DA01-C684-4691-9CDB-3906A8D3567B}">
  <dimension ref="A1:B15"/>
  <sheetViews>
    <sheetView tabSelected="1" workbookViewId="0">
      <selection activeCell="B3" sqref="B3"/>
    </sheetView>
  </sheetViews>
  <sheetFormatPr defaultColWidth="9.140625" defaultRowHeight="15"/>
  <cols>
    <col min="1" max="1" width="17.85546875" style="1" customWidth="1"/>
    <col min="2" max="2" width="69.5703125" style="2" customWidth="1"/>
    <col min="3" max="8" width="9.140625" style="1"/>
    <col min="9" max="9" width="10.28515625" style="1" customWidth="1"/>
    <col min="10" max="16384" width="9.140625" style="1"/>
  </cols>
  <sheetData>
    <row r="1" spans="1:2" ht="26.25">
      <c r="A1" s="21" t="s">
        <v>0</v>
      </c>
      <c r="B1" s="22"/>
    </row>
    <row r="2" spans="1:2"/>
    <row r="3" spans="1:2">
      <c r="A3" s="7" t="s">
        <v>1</v>
      </c>
      <c r="B3" s="24"/>
    </row>
    <row r="4" spans="1:2">
      <c r="A4" s="7" t="s">
        <v>2</v>
      </c>
      <c r="B4" s="25"/>
    </row>
    <row r="5" spans="1:2">
      <c r="A5" s="7" t="s">
        <v>3</v>
      </c>
      <c r="B5" s="24"/>
    </row>
    <row r="6" spans="1:2">
      <c r="A6" s="7" t="s">
        <v>4</v>
      </c>
      <c r="B6" s="24"/>
    </row>
    <row r="7" spans="1:2">
      <c r="A7" s="7" t="s">
        <v>5</v>
      </c>
      <c r="B7" s="24"/>
    </row>
    <row r="8" spans="1:2" ht="48" customHeight="1">
      <c r="A8" s="7" t="s">
        <v>6</v>
      </c>
      <c r="B8" s="24"/>
    </row>
    <row r="9" spans="1:2">
      <c r="A9" s="7" t="s">
        <v>7</v>
      </c>
      <c r="B9" s="24"/>
    </row>
    <row r="10" spans="1:2" ht="31.5" customHeight="1">
      <c r="A10" s="7" t="s">
        <v>8</v>
      </c>
      <c r="B10" s="24"/>
    </row>
    <row r="11" spans="1:2" ht="63" customHeight="1">
      <c r="A11" s="23" t="s">
        <v>9</v>
      </c>
      <c r="B11" s="24"/>
    </row>
    <row r="12" spans="1:2" ht="45.75" customHeight="1">
      <c r="A12" s="7" t="s">
        <v>10</v>
      </c>
      <c r="B12" s="24" t="s">
        <v>65</v>
      </c>
    </row>
    <row r="13" spans="1:2" ht="48" customHeight="1">
      <c r="A13" s="7" t="s">
        <v>11</v>
      </c>
      <c r="B13" s="24"/>
    </row>
    <row r="14" spans="1:2">
      <c r="A14" s="7" t="s">
        <v>12</v>
      </c>
      <c r="B14" s="24"/>
    </row>
    <row r="15" spans="1:2" ht="40.5" customHeight="1">
      <c r="A15" s="7" t="s">
        <v>13</v>
      </c>
      <c r="B15" s="26"/>
    </row>
  </sheetData>
  <sheetProtection formatCells="0" formatRows="0"/>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E1CF-507B-456A-908F-4CCD9949AFE0}">
  <dimension ref="A1:R28"/>
  <sheetViews>
    <sheetView workbookViewId="0">
      <selection activeCell="A3" sqref="A3:B3"/>
    </sheetView>
  </sheetViews>
  <sheetFormatPr defaultColWidth="9.140625" defaultRowHeight="15"/>
  <cols>
    <col min="1" max="1" width="21.140625" style="1" customWidth="1"/>
    <col min="2" max="2" width="63.85546875" style="1" customWidth="1"/>
    <col min="3" max="16384" width="9.140625" style="1"/>
  </cols>
  <sheetData>
    <row r="1" spans="1:18" ht="18.75" customHeight="1">
      <c r="A1" s="9" t="s">
        <v>41</v>
      </c>
      <c r="B1" s="17"/>
    </row>
    <row r="2" spans="1:18" ht="15" customHeight="1">
      <c r="A2" s="2"/>
      <c r="B2" s="2"/>
      <c r="C2" s="2"/>
    </row>
    <row r="3" spans="1:18" ht="33" customHeight="1">
      <c r="A3" s="49" t="s">
        <v>53</v>
      </c>
      <c r="B3" s="49"/>
      <c r="C3" s="2"/>
    </row>
    <row r="4" spans="1:18" ht="15" customHeight="1">
      <c r="A4" s="4"/>
      <c r="B4" s="3"/>
      <c r="C4" s="3"/>
    </row>
    <row r="5" spans="1:18">
      <c r="A5" s="7" t="s">
        <v>42</v>
      </c>
    </row>
    <row r="6" spans="1:18">
      <c r="A6" s="18" t="s">
        <v>19</v>
      </c>
      <c r="B6" s="10" t="s">
        <v>43</v>
      </c>
    </row>
    <row r="7" spans="1:18" ht="36" customHeight="1">
      <c r="A7" s="36" t="str">
        <f>Lister!D1</f>
        <v>Lav</v>
      </c>
      <c r="B7" s="32" t="s">
        <v>58</v>
      </c>
    </row>
    <row r="8" spans="1:18" ht="62.25" customHeight="1">
      <c r="A8" s="36" t="str">
        <f>Lister!D2</f>
        <v>Middels</v>
      </c>
      <c r="B8" s="32" t="s">
        <v>57</v>
      </c>
    </row>
    <row r="9" spans="1:18" ht="65.25" customHeight="1">
      <c r="A9" s="36" t="str">
        <f>Lister!D3</f>
        <v>Høy</v>
      </c>
      <c r="B9" s="32" t="s">
        <v>44</v>
      </c>
    </row>
    <row r="10" spans="1:18">
      <c r="B10" s="4"/>
    </row>
    <row r="11" spans="1:18">
      <c r="B11" s="4"/>
    </row>
    <row r="12" spans="1:18" ht="15" customHeight="1">
      <c r="A12" s="7" t="s">
        <v>45</v>
      </c>
      <c r="B12" s="4"/>
    </row>
    <row r="13" spans="1:18" ht="15" customHeight="1">
      <c r="A13" s="10" t="s">
        <v>20</v>
      </c>
      <c r="B13" s="10" t="s">
        <v>46</v>
      </c>
      <c r="N13" s="41"/>
      <c r="O13" s="41"/>
      <c r="P13" s="41"/>
      <c r="Q13" s="41"/>
      <c r="R13" s="41"/>
    </row>
    <row r="14" spans="1:18" ht="31.5" customHeight="1">
      <c r="A14" s="37" t="str">
        <f>Lister!C1</f>
        <v>Lav</v>
      </c>
      <c r="B14" s="32" t="s">
        <v>54</v>
      </c>
      <c r="N14" s="41"/>
      <c r="O14" s="41"/>
      <c r="P14" s="41"/>
      <c r="Q14" s="41"/>
      <c r="R14" s="41"/>
    </row>
    <row r="15" spans="1:18" ht="45.75" customHeight="1">
      <c r="A15" s="37" t="str">
        <f>Lister!C2</f>
        <v>Middels</v>
      </c>
      <c r="B15" s="32" t="s">
        <v>55</v>
      </c>
      <c r="N15" s="41"/>
      <c r="O15" s="41"/>
      <c r="P15" s="41"/>
      <c r="Q15" s="41"/>
      <c r="R15" s="41"/>
    </row>
    <row r="16" spans="1:18" ht="30" customHeight="1">
      <c r="A16" s="37" t="str">
        <f>Lister!C3</f>
        <v>Høy</v>
      </c>
      <c r="B16" s="32" t="s">
        <v>56</v>
      </c>
      <c r="N16" s="41"/>
      <c r="O16" s="41"/>
      <c r="P16" s="41"/>
      <c r="Q16" s="41"/>
      <c r="R16" s="41"/>
    </row>
    <row r="17" spans="1:18" ht="21" customHeight="1">
      <c r="A17" s="2"/>
      <c r="N17" s="41"/>
      <c r="O17" s="41"/>
      <c r="P17" s="41"/>
      <c r="Q17" s="41"/>
      <c r="R17" s="41"/>
    </row>
    <row r="18" spans="1:18" ht="34.5" customHeight="1">
      <c r="A18" s="48"/>
      <c r="B18" s="48"/>
      <c r="N18" s="41"/>
      <c r="O18" s="41"/>
      <c r="P18" s="41"/>
      <c r="Q18" s="41"/>
      <c r="R18" s="41"/>
    </row>
    <row r="19" spans="1:18" ht="15" customHeight="1">
      <c r="N19" s="41"/>
      <c r="O19" s="41"/>
      <c r="P19" s="41"/>
      <c r="Q19" s="41"/>
      <c r="R19" s="41"/>
    </row>
    <row r="20" spans="1:18" ht="15" customHeight="1">
      <c r="N20" s="41"/>
      <c r="O20" s="41"/>
      <c r="P20" s="41"/>
      <c r="Q20" s="41"/>
      <c r="R20" s="41"/>
    </row>
    <row r="21" spans="1:18" ht="14.25" customHeight="1">
      <c r="N21" s="41"/>
      <c r="O21" s="41"/>
      <c r="P21" s="41"/>
      <c r="Q21" s="41"/>
      <c r="R21" s="41"/>
    </row>
    <row r="22" spans="1:18">
      <c r="N22" s="40"/>
      <c r="O22" s="40"/>
      <c r="P22" s="40"/>
      <c r="Q22" s="40"/>
      <c r="R22" s="40"/>
    </row>
    <row r="23" spans="1:18">
      <c r="N23" s="40"/>
      <c r="O23" s="40"/>
      <c r="P23" s="40"/>
      <c r="Q23" s="40"/>
      <c r="R23" s="40"/>
    </row>
    <row r="24" spans="1:18">
      <c r="N24" s="40"/>
      <c r="O24" s="40"/>
      <c r="P24" s="40"/>
      <c r="Q24" s="40"/>
      <c r="R24" s="40"/>
    </row>
    <row r="25" spans="1:18">
      <c r="N25" s="42"/>
      <c r="O25" s="42"/>
      <c r="P25" s="42"/>
      <c r="Q25" s="42"/>
      <c r="R25" s="42"/>
    </row>
    <row r="26" spans="1:18" ht="17.25" customHeight="1">
      <c r="N26" s="43"/>
      <c r="O26" s="43"/>
      <c r="P26" s="43"/>
      <c r="Q26" s="43"/>
      <c r="R26" s="43"/>
    </row>
    <row r="27" spans="1:18" ht="15" customHeight="1">
      <c r="N27" s="43"/>
      <c r="O27" s="43"/>
      <c r="P27" s="43"/>
      <c r="Q27" s="43"/>
      <c r="R27" s="43"/>
    </row>
    <row r="28" spans="1:18" ht="15.75" customHeight="1">
      <c r="N28" s="43"/>
      <c r="O28" s="43"/>
      <c r="P28" s="43"/>
      <c r="Q28" s="43"/>
      <c r="R28" s="43"/>
    </row>
  </sheetData>
  <sheetProtection algorithmName="SHA-512" hashValue="ku+MJ8mivJTb1Iibcxr9ebKJole/0UfzIUKBzjRYUsdGyxvBuiYt3FKMAeqSTePvhN22e9XLQIzGC82eLuJItg==" saltValue="kd8iP2Of/X1l/paPmHVpdA==" spinCount="100000" sheet="1" objects="1" scenarios="1" formatCells="0" formatRows="0"/>
  <mergeCells count="2">
    <mergeCell ref="A18:B18"/>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6315-F6E8-4465-B961-0862E5BEE55F}">
  <dimension ref="A1:H11"/>
  <sheetViews>
    <sheetView workbookViewId="0">
      <selection activeCell="A3" sqref="A3:H3"/>
    </sheetView>
  </sheetViews>
  <sheetFormatPr defaultRowHeight="15"/>
  <cols>
    <col min="1" max="1" width="4.42578125" customWidth="1"/>
    <col min="2" max="2" width="3.85546875" customWidth="1"/>
    <col min="3" max="3" width="10.28515625" customWidth="1"/>
    <col min="4" max="6" width="9" customWidth="1"/>
    <col min="7" max="7" width="10.42578125" customWidth="1"/>
    <col min="8" max="8" width="31" customWidth="1"/>
  </cols>
  <sheetData>
    <row r="1" spans="1:8" ht="18.75">
      <c r="A1" s="8" t="s">
        <v>47</v>
      </c>
      <c r="B1" s="5"/>
      <c r="C1" s="5"/>
      <c r="D1" s="5"/>
      <c r="E1" s="5"/>
      <c r="F1" s="5"/>
      <c r="G1" s="5"/>
      <c r="H1" s="5"/>
    </row>
    <row r="2" spans="1:8" ht="15.75">
      <c r="A2" s="19"/>
    </row>
    <row r="3" spans="1:8" ht="250.5" customHeight="1">
      <c r="A3" s="50" t="s">
        <v>48</v>
      </c>
      <c r="B3" s="51"/>
      <c r="C3" s="51"/>
      <c r="D3" s="51"/>
      <c r="E3" s="51"/>
      <c r="F3" s="51"/>
      <c r="G3" s="51"/>
      <c r="H3" s="51"/>
    </row>
    <row r="5" spans="1:8">
      <c r="B5" s="52" t="s">
        <v>18</v>
      </c>
      <c r="C5" s="52"/>
      <c r="D5" s="53" t="s">
        <v>19</v>
      </c>
      <c r="E5" s="53"/>
      <c r="F5" s="53"/>
    </row>
    <row r="6" spans="1:8" ht="51" customHeight="1">
      <c r="B6" s="52"/>
      <c r="C6" s="52"/>
      <c r="D6" s="38" t="str">
        <f>Lister!D1</f>
        <v>Lav</v>
      </c>
      <c r="E6" s="38" t="str">
        <f>Lister!D2</f>
        <v>Middels</v>
      </c>
      <c r="F6" s="38" t="str">
        <f>Lister!D3</f>
        <v>Høy</v>
      </c>
    </row>
    <row r="7" spans="1:8" ht="51" customHeight="1">
      <c r="B7" s="54" t="s">
        <v>20</v>
      </c>
      <c r="C7" s="39" t="str">
        <f>Lister!C3</f>
        <v>Høy</v>
      </c>
      <c r="D7" s="27" t="s">
        <v>49</v>
      </c>
      <c r="E7" s="27" t="s">
        <v>50</v>
      </c>
      <c r="F7" s="27" t="s">
        <v>50</v>
      </c>
    </row>
    <row r="8" spans="1:8" ht="51" customHeight="1">
      <c r="B8" s="54"/>
      <c r="C8" s="39" t="str">
        <f>Lister!C2</f>
        <v>Middels</v>
      </c>
      <c r="D8" s="27" t="s">
        <v>51</v>
      </c>
      <c r="E8" s="27" t="s">
        <v>49</v>
      </c>
      <c r="F8" s="27" t="s">
        <v>50</v>
      </c>
    </row>
    <row r="9" spans="1:8" ht="51" customHeight="1">
      <c r="B9" s="54"/>
      <c r="C9" s="39" t="str">
        <f>Lister!C1</f>
        <v>Lav</v>
      </c>
      <c r="D9" s="27" t="s">
        <v>51</v>
      </c>
      <c r="E9" s="27" t="s">
        <v>51</v>
      </c>
      <c r="F9" s="27" t="s">
        <v>49</v>
      </c>
    </row>
    <row r="11" spans="1:8" ht="81" customHeight="1">
      <c r="A11" s="49"/>
      <c r="B11" s="49"/>
      <c r="C11" s="49"/>
      <c r="D11" s="49"/>
      <c r="E11" s="49"/>
      <c r="F11" s="49"/>
      <c r="G11" s="49"/>
      <c r="H11" s="49"/>
    </row>
  </sheetData>
  <sheetProtection algorithmName="SHA-512" hashValue="94xMQbOEXKvC1MOrF1BFpGHPjYmq3eQdeiuopxM1FmNJyEy/QWrzKRMFw/QpQVLPPi5r4azyzP2fGMrP1WOjMQ==" saltValue="OJUugpYncGIs54h6qlND/Q==" spinCount="100000" sheet="1" objects="1" scenarios="1" formatRows="0"/>
  <mergeCells count="5">
    <mergeCell ref="A3:H3"/>
    <mergeCell ref="B5:C6"/>
    <mergeCell ref="D5:F5"/>
    <mergeCell ref="B7:B9"/>
    <mergeCell ref="A11:H11"/>
  </mergeCells>
  <conditionalFormatting sqref="D7:F9">
    <cfRule type="containsText" dxfId="11" priority="1" stopIfTrue="1" operator="containsText" text="Lav">
      <formula>NOT(ISERROR(SEARCH("Lav",D7)))</formula>
    </cfRule>
    <cfRule type="containsText" dxfId="10" priority="2" stopIfTrue="1" operator="containsText" text="Middels">
      <formula>NOT(ISERROR(SEARCH("Middels",D7)))</formula>
    </cfRule>
    <cfRule type="containsText" dxfId="9" priority="3" stopIfTrue="1" operator="containsText" text="Høy">
      <formula>NOT(ISERROR(SEARCH("Høy",D7)))</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026C51-0D67-47BF-9182-0649311E749F}">
          <x14:formula1>
            <xm:f>Lister!$B$1:$B$3</xm:f>
          </x14:formula1>
          <xm:sqref>D7:F9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2689-42BA-48FD-94CC-093140DDED9A}">
  <dimension ref="A1:N32"/>
  <sheetViews>
    <sheetView workbookViewId="0">
      <pane ySplit="6" topLeftCell="A7" activePane="bottomLeft" state="frozen"/>
      <selection pane="bottomLeft" activeCell="B7" sqref="B7"/>
    </sheetView>
  </sheetViews>
  <sheetFormatPr defaultRowHeight="15"/>
  <cols>
    <col min="1" max="1" width="3.5703125" customWidth="1"/>
    <col min="2" max="2" width="21.85546875" customWidth="1"/>
    <col min="3" max="3" width="33.85546875" customWidth="1"/>
    <col min="4" max="4" width="41" customWidth="1"/>
    <col min="5" max="5" width="30" customWidth="1"/>
    <col min="6" max="6" width="9.7109375" customWidth="1"/>
    <col min="7" max="7" width="10.28515625" customWidth="1"/>
    <col min="8" max="8" width="29.140625" customWidth="1"/>
    <col min="10" max="10" width="5" customWidth="1"/>
    <col min="11" max="11" width="42.5703125" customWidth="1"/>
    <col min="13" max="13" width="10.28515625" customWidth="1"/>
  </cols>
  <sheetData>
    <row r="1" spans="1:14" ht="18.75">
      <c r="A1" s="8" t="s">
        <v>0</v>
      </c>
      <c r="B1" s="5"/>
      <c r="C1" s="5"/>
      <c r="D1" s="5"/>
      <c r="E1" s="5"/>
      <c r="F1" s="5"/>
      <c r="G1" s="5"/>
      <c r="H1" s="5"/>
      <c r="I1" s="5"/>
      <c r="J1" s="5"/>
      <c r="K1" s="5"/>
      <c r="L1" s="5"/>
      <c r="M1" s="5"/>
      <c r="N1" s="5"/>
    </row>
    <row r="3" spans="1:14">
      <c r="A3" s="56" t="s">
        <v>21</v>
      </c>
      <c r="B3" s="56"/>
      <c r="C3" s="56"/>
      <c r="D3" s="56"/>
      <c r="E3" s="56"/>
      <c r="F3" s="56"/>
      <c r="G3" s="56"/>
      <c r="H3" s="56"/>
      <c r="I3" s="56"/>
      <c r="J3" s="56"/>
      <c r="K3" s="56"/>
      <c r="L3" s="56"/>
      <c r="M3" s="56"/>
      <c r="N3" s="56"/>
    </row>
    <row r="4" spans="1:14">
      <c r="A4" s="20"/>
      <c r="B4" s="57" t="s">
        <v>22</v>
      </c>
      <c r="C4" s="57"/>
      <c r="D4" s="57"/>
      <c r="E4" s="57"/>
      <c r="F4" s="57"/>
      <c r="G4" s="57"/>
      <c r="H4" s="57"/>
      <c r="I4" s="57"/>
      <c r="J4" s="20"/>
      <c r="K4" s="57" t="s">
        <v>23</v>
      </c>
      <c r="L4" s="57"/>
      <c r="M4" s="57"/>
      <c r="N4" s="57"/>
    </row>
    <row r="5" spans="1:14" ht="33.75" customHeight="1">
      <c r="A5" s="58" t="s">
        <v>24</v>
      </c>
      <c r="B5" s="6" t="s">
        <v>25</v>
      </c>
      <c r="C5" s="6" t="s">
        <v>26</v>
      </c>
      <c r="D5" s="6" t="s">
        <v>27</v>
      </c>
      <c r="E5" s="6" t="s">
        <v>28</v>
      </c>
      <c r="F5" s="60" t="s">
        <v>19</v>
      </c>
      <c r="G5" s="60" t="s">
        <v>20</v>
      </c>
      <c r="H5" s="6" t="s">
        <v>29</v>
      </c>
      <c r="I5" s="60" t="s">
        <v>30</v>
      </c>
      <c r="J5" s="58" t="s">
        <v>24</v>
      </c>
      <c r="K5" s="6" t="s">
        <v>31</v>
      </c>
      <c r="L5" s="60" t="s">
        <v>19</v>
      </c>
      <c r="M5" s="60" t="s">
        <v>20</v>
      </c>
      <c r="N5" s="60" t="s">
        <v>18</v>
      </c>
    </row>
    <row r="6" spans="1:14" ht="68.25" customHeight="1">
      <c r="A6" s="59"/>
      <c r="B6" s="28" t="s">
        <v>32</v>
      </c>
      <c r="C6" s="28" t="s">
        <v>61</v>
      </c>
      <c r="D6" s="28" t="s">
        <v>62</v>
      </c>
      <c r="E6" s="28" t="s">
        <v>66</v>
      </c>
      <c r="F6" s="61"/>
      <c r="G6" s="61"/>
      <c r="H6" s="28" t="s">
        <v>63</v>
      </c>
      <c r="I6" s="61"/>
      <c r="J6" s="59"/>
      <c r="K6" s="28" t="s">
        <v>33</v>
      </c>
      <c r="L6" s="61"/>
      <c r="M6" s="61"/>
      <c r="N6" s="61"/>
    </row>
    <row r="7" spans="1:14" s="4" customFormat="1">
      <c r="A7" s="11">
        <v>1</v>
      </c>
      <c r="B7" s="29"/>
      <c r="C7" s="29"/>
      <c r="D7" s="29"/>
      <c r="E7" s="29"/>
      <c r="F7" s="30"/>
      <c r="G7" s="30"/>
      <c r="H7" s="29"/>
      <c r="I7" s="34" t="str">
        <f>IF(OR(F7="", G7=""),
    "",
    INDEX('3. Risikomatrise'!$D$7:$F$9,
          MATCH(G7, '3. Risikomatrise'!$C$7:$C$9, 0),
          MATCH(F7, '3. Risikomatrise'!$D$6:$F$6, 0)
    )
)</f>
        <v/>
      </c>
      <c r="J7" s="11">
        <f>A7</f>
        <v>1</v>
      </c>
      <c r="K7" s="31"/>
      <c r="L7" s="31"/>
      <c r="M7" s="31"/>
      <c r="N7" s="35" t="str">
        <f>IF(OR(L7="", M7=""),
    "",
    INDEX('3. Risikomatrise'!$D$7:$F$9,
          MATCH(M7, '3. Risikomatrise'!$C$7:$C$9, 0),
          MATCH(L7, '3. Risikomatrise'!$D$6:$F$6, 0)
    )
)</f>
        <v/>
      </c>
    </row>
    <row r="8" spans="1:14" s="4" customFormat="1">
      <c r="A8" s="11">
        <v>2</v>
      </c>
      <c r="B8" s="29"/>
      <c r="C8" s="29"/>
      <c r="D8" s="29"/>
      <c r="E8" s="29"/>
      <c r="F8" s="30"/>
      <c r="G8" s="30"/>
      <c r="H8" s="29"/>
      <c r="I8" s="34" t="str">
        <f>IF(OR(F8="", G8=""),
    "",
    INDEX('3. Risikomatrise'!$D$7:$F$9,
          MATCH(G8, '3. Risikomatrise'!$C$7:$C$9, 0),
          MATCH(F8, '3. Risikomatrise'!$D$6:$F$6, 0)
    )
)</f>
        <v/>
      </c>
      <c r="J8" s="11">
        <f t="shared" ref="J8:J17" si="0">A8</f>
        <v>2</v>
      </c>
      <c r="K8" s="31"/>
      <c r="L8" s="31"/>
      <c r="M8" s="31"/>
      <c r="N8" s="35" t="str">
        <f>IF(OR(L8="", M8=""),
    "",
    INDEX('3. Risikomatrise'!$D$7:$F$9,
          MATCH(M8, '3. Risikomatrise'!$C$7:$C$9, 0),
          MATCH(L8, '3. Risikomatrise'!$D$6:$F$6, 0)
    )
)</f>
        <v/>
      </c>
    </row>
    <row r="9" spans="1:14" s="4" customFormat="1">
      <c r="A9" s="11">
        <v>3</v>
      </c>
      <c r="B9" s="29"/>
      <c r="C9" s="29"/>
      <c r="D9" s="29"/>
      <c r="E9" s="29"/>
      <c r="F9" s="30"/>
      <c r="G9" s="30"/>
      <c r="H9" s="29"/>
      <c r="I9" s="34" t="str">
        <f>IF(OR(F9="", G9=""),
    "",
    INDEX('3. Risikomatrise'!$D$7:$F$9,
          MATCH(G9, '3. Risikomatrise'!$C$7:$C$9, 0),
          MATCH(F9, '3. Risikomatrise'!$D$6:$F$6, 0)
    )
)</f>
        <v/>
      </c>
      <c r="J9" s="11">
        <f t="shared" si="0"/>
        <v>3</v>
      </c>
      <c r="K9" s="31"/>
      <c r="L9" s="31"/>
      <c r="M9" s="31"/>
      <c r="N9" s="35" t="str">
        <f>IF(OR(L9="", M9=""),
    "",
    INDEX('3. Risikomatrise'!$D$7:$F$9,
          MATCH(M9, '3. Risikomatrise'!$C$7:$C$9, 0),
          MATCH(L9, '3. Risikomatrise'!$D$6:$F$6, 0)
    )
)</f>
        <v/>
      </c>
    </row>
    <row r="10" spans="1:14" s="4" customFormat="1">
      <c r="A10" s="11">
        <v>4</v>
      </c>
      <c r="B10" s="29"/>
      <c r="C10" s="29"/>
      <c r="D10" s="29"/>
      <c r="E10" s="29"/>
      <c r="F10" s="30"/>
      <c r="G10" s="30"/>
      <c r="H10" s="29"/>
      <c r="I10" s="47" t="str">
        <f>IF(OR(F10="", G10=""),
    "",
    INDEX('3. Risikomatrise'!$D$7:$F$9,
          MATCH(G10, '3. Risikomatrise'!$C$7:$C$9, 0),
          MATCH(F10, '3. Risikomatrise'!$D$6:$F$6, 0)
    )
)</f>
        <v/>
      </c>
      <c r="J10" s="11">
        <f t="shared" si="0"/>
        <v>4</v>
      </c>
      <c r="K10" s="31"/>
      <c r="L10" s="31"/>
      <c r="M10" s="31"/>
      <c r="N10" s="35" t="str">
        <f>IF(OR(L10="", M10=""),
    "",
    INDEX('3. Risikomatrise'!$D$7:$F$9,
          MATCH(M10, '3. Risikomatrise'!$C$7:$C$9, 0),
          MATCH(L10, '3. Risikomatrise'!$D$6:$F$6, 0)
    )
)</f>
        <v/>
      </c>
    </row>
    <row r="11" spans="1:14" s="4" customFormat="1">
      <c r="A11" s="11">
        <v>5</v>
      </c>
      <c r="B11" s="29"/>
      <c r="C11" s="29"/>
      <c r="D11" s="29"/>
      <c r="E11" s="29"/>
      <c r="F11" s="30"/>
      <c r="G11" s="30"/>
      <c r="H11" s="29"/>
      <c r="I11" s="34" t="str">
        <f>IF(OR(F11="", G11=""),
    "",
    INDEX('3. Risikomatrise'!$D$7:$F$9,
          MATCH(G11, '3. Risikomatrise'!$C$7:$C$9, 0),
          MATCH(F11, '3. Risikomatrise'!$D$6:$F$6, 0)
    )
)</f>
        <v/>
      </c>
      <c r="J11" s="11">
        <f t="shared" si="0"/>
        <v>5</v>
      </c>
      <c r="K11" s="31"/>
      <c r="L11" s="31"/>
      <c r="M11" s="31"/>
      <c r="N11" s="35" t="str">
        <f>IF(OR(L11="", M11=""),
    "",
    INDEX('3. Risikomatrise'!$D$7:$F$9,
          MATCH(M11, '3. Risikomatrise'!$C$7:$C$9, 0),
          MATCH(L11, '3. Risikomatrise'!$D$6:$F$6, 0)
    )
)</f>
        <v/>
      </c>
    </row>
    <row r="12" spans="1:14" s="4" customFormat="1">
      <c r="A12" s="11">
        <v>6</v>
      </c>
      <c r="B12" s="29"/>
      <c r="C12" s="29"/>
      <c r="D12" s="29"/>
      <c r="E12" s="29"/>
      <c r="F12" s="30"/>
      <c r="G12" s="30"/>
      <c r="H12" s="29"/>
      <c r="I12" s="34" t="str">
        <f>IF(OR(F12="", G12=""),
    "",
    INDEX('3. Risikomatrise'!$D$7:$F$9,
          MATCH(G12, '3. Risikomatrise'!$C$7:$C$9, 0),
          MATCH(F12, '3. Risikomatrise'!$D$6:$F$6, 0)
    )
)</f>
        <v/>
      </c>
      <c r="J12" s="11">
        <f t="shared" si="0"/>
        <v>6</v>
      </c>
      <c r="K12" s="31"/>
      <c r="L12" s="31"/>
      <c r="M12" s="31"/>
      <c r="N12" s="35" t="str">
        <f>IF(OR(L12="", M12=""),
    "",
    INDEX('3. Risikomatrise'!$D$7:$F$9,
          MATCH(M12, '3. Risikomatrise'!$C$7:$C$9, 0),
          MATCH(L12, '3. Risikomatrise'!$D$6:$F$6, 0)
    )
)</f>
        <v/>
      </c>
    </row>
    <row r="13" spans="1:14" s="4" customFormat="1">
      <c r="A13" s="11">
        <v>7</v>
      </c>
      <c r="B13" s="29"/>
      <c r="C13" s="29"/>
      <c r="D13" s="29"/>
      <c r="E13" s="29"/>
      <c r="F13" s="30"/>
      <c r="G13" s="30"/>
      <c r="H13" s="29"/>
      <c r="I13" s="34" t="str">
        <f>IF(OR(F13="", G13=""),
    "",
    INDEX('3. Risikomatrise'!$D$7:$F$9,
          MATCH(G13, '3. Risikomatrise'!$C$7:$C$9, 0),
          MATCH(F13, '3. Risikomatrise'!$D$6:$F$6, 0)
    )
)</f>
        <v/>
      </c>
      <c r="J13" s="11">
        <f t="shared" si="0"/>
        <v>7</v>
      </c>
      <c r="K13" s="31"/>
      <c r="L13" s="31"/>
      <c r="M13" s="31"/>
      <c r="N13" s="35" t="str">
        <f>IF(OR(L13="", M13=""),
    "",
    INDEX('3. Risikomatrise'!$D$7:$F$9,
          MATCH(M13, '3. Risikomatrise'!$C$7:$C$9, 0),
          MATCH(L13, '3. Risikomatrise'!$D$6:$F$6, 0)
    )
)</f>
        <v/>
      </c>
    </row>
    <row r="14" spans="1:14" s="4" customFormat="1">
      <c r="A14" s="11">
        <v>8</v>
      </c>
      <c r="B14" s="29"/>
      <c r="C14" s="29"/>
      <c r="D14" s="29"/>
      <c r="E14" s="29"/>
      <c r="F14" s="30"/>
      <c r="G14" s="30"/>
      <c r="H14" s="29"/>
      <c r="I14" s="34" t="str">
        <f>IF(OR(F14="", G14=""),
    "",
    INDEX('3. Risikomatrise'!$D$7:$F$9,
          MATCH(G14, '3. Risikomatrise'!$C$7:$C$9, 0),
          MATCH(F14, '3. Risikomatrise'!$D$6:$F$6, 0)
    )
)</f>
        <v/>
      </c>
      <c r="J14" s="11">
        <f t="shared" si="0"/>
        <v>8</v>
      </c>
      <c r="K14" s="31"/>
      <c r="L14" s="31"/>
      <c r="M14" s="31"/>
      <c r="N14" s="35" t="str">
        <f>IF(OR(L14="", M14=""),
    "",
    INDEX('3. Risikomatrise'!$D$7:$F$9,
          MATCH(M14, '3. Risikomatrise'!$C$7:$C$9, 0),
          MATCH(L14, '3. Risikomatrise'!$D$6:$F$6, 0)
    )
)</f>
        <v/>
      </c>
    </row>
    <row r="15" spans="1:14" s="4" customFormat="1">
      <c r="A15" s="11">
        <v>9</v>
      </c>
      <c r="B15" s="29"/>
      <c r="C15" s="29"/>
      <c r="D15" s="29"/>
      <c r="E15" s="29"/>
      <c r="F15" s="30"/>
      <c r="G15" s="30"/>
      <c r="H15" s="29"/>
      <c r="I15" s="34" t="str">
        <f>IF(OR(F15="", G15=""),
    "",
    INDEX('3. Risikomatrise'!$D$7:$F$9,
          MATCH(G15, '3. Risikomatrise'!$C$7:$C$9, 0),
          MATCH(F15, '3. Risikomatrise'!$D$6:$F$6, 0)
    )
)</f>
        <v/>
      </c>
      <c r="J15" s="11">
        <f t="shared" si="0"/>
        <v>9</v>
      </c>
      <c r="K15" s="31"/>
      <c r="L15" s="31"/>
      <c r="M15" s="31"/>
      <c r="N15" s="35" t="str">
        <f>IF(OR(L15="", M15=""),
    "",
    INDEX('3. Risikomatrise'!$D$7:$F$9,
          MATCH(M15, '3. Risikomatrise'!$C$7:$C$9, 0),
          MATCH(L15, '3. Risikomatrise'!$D$6:$F$6, 0)
    )
)</f>
        <v/>
      </c>
    </row>
    <row r="16" spans="1:14" s="4" customFormat="1">
      <c r="A16" s="11">
        <v>10</v>
      </c>
      <c r="B16" s="29"/>
      <c r="C16" s="29"/>
      <c r="D16" s="29"/>
      <c r="E16" s="29"/>
      <c r="F16" s="30"/>
      <c r="G16" s="30"/>
      <c r="H16" s="29"/>
      <c r="I16" s="34" t="str">
        <f>IF(OR(F16="", G16=""),
    "",
    INDEX('3. Risikomatrise'!$D$7:$F$9,
          MATCH(G16, '3. Risikomatrise'!$C$7:$C$9, 0),
          MATCH(F16, '3. Risikomatrise'!$D$6:$F$6, 0)
    )
)</f>
        <v/>
      </c>
      <c r="J16" s="11">
        <f t="shared" si="0"/>
        <v>10</v>
      </c>
      <c r="K16" s="31"/>
      <c r="L16" s="31"/>
      <c r="M16" s="31"/>
      <c r="N16" s="35" t="str">
        <f>IF(OR(L16="", M16=""),
    "",
    INDEX('3. Risikomatrise'!$D$7:$F$9,
          MATCH(M16, '3. Risikomatrise'!$C$7:$C$9, 0),
          MATCH(L16, '3. Risikomatrise'!$D$6:$F$6, 0)
    )
)</f>
        <v/>
      </c>
    </row>
    <row r="17" spans="1:14" s="4" customFormat="1">
      <c r="A17" s="11">
        <v>11</v>
      </c>
      <c r="B17" s="29"/>
      <c r="C17" s="29"/>
      <c r="D17" s="29"/>
      <c r="E17" s="29"/>
      <c r="F17" s="30"/>
      <c r="G17" s="30"/>
      <c r="H17" s="29"/>
      <c r="I17" s="34" t="str">
        <f>IF(OR(F17="", G17=""),
    "",
    INDEX('3. Risikomatrise'!$D$7:$F$9,
          MATCH(G17, '3. Risikomatrise'!$C$7:$C$9, 0),
          MATCH(F17, '3. Risikomatrise'!$D$6:$F$6, 0)
    )
)</f>
        <v/>
      </c>
      <c r="J17" s="11">
        <f t="shared" si="0"/>
        <v>11</v>
      </c>
      <c r="K17" s="31"/>
      <c r="L17" s="31"/>
      <c r="M17" s="31"/>
      <c r="N17" s="35" t="str">
        <f>IF(OR(L17="", M17=""),
    "",
    INDEX('3. Risikomatrise'!$D$7:$F$9,
          MATCH(M17, '3. Risikomatrise'!$C$7:$C$9, 0),
          MATCH(L17, '3. Risikomatrise'!$D$6:$F$6, 0)
    )
)</f>
        <v/>
      </c>
    </row>
    <row r="18" spans="1:14" s="4" customFormat="1">
      <c r="A18" s="11">
        <v>12</v>
      </c>
      <c r="B18" s="29"/>
      <c r="C18" s="29"/>
      <c r="D18" s="29"/>
      <c r="E18" s="46"/>
      <c r="F18" s="30"/>
      <c r="G18" s="30"/>
      <c r="H18" s="29"/>
      <c r="I18" s="34" t="str">
        <f>IF(OR(F18="", G18=""),
    "",
    INDEX('3. Risikomatrise'!$D$7:$F$9,
          MATCH(G18, '3. Risikomatrise'!$C$7:$C$9, 0),
          MATCH(F18, '3. Risikomatrise'!$D$6:$F$6, 0)
    )
)</f>
        <v/>
      </c>
      <c r="J18" s="11">
        <f t="shared" ref="J18:J29" si="1">A18</f>
        <v>12</v>
      </c>
      <c r="K18" s="31"/>
      <c r="L18" s="31"/>
      <c r="M18" s="31"/>
      <c r="N18" s="35" t="str">
        <f>IF(OR(L18="", M18=""),
    "",
    INDEX('3. Risikomatrise'!$D$7:$F$9,
          MATCH(M18, '3. Risikomatrise'!$C$7:$C$9, 0),
          MATCH(L18, '3. Risikomatrise'!$D$6:$F$6, 0)
    )
)</f>
        <v/>
      </c>
    </row>
    <row r="19" spans="1:14" s="4" customFormat="1">
      <c r="A19" s="11">
        <v>13</v>
      </c>
      <c r="B19" s="29"/>
      <c r="C19" s="29"/>
      <c r="D19" s="29"/>
      <c r="E19" s="29"/>
      <c r="F19" s="30"/>
      <c r="G19" s="30"/>
      <c r="H19" s="29"/>
      <c r="I19" s="34" t="str">
        <f>IF(OR(F19="", G19=""),
    "",
    INDEX('3. Risikomatrise'!$D$7:$F$9,
          MATCH(G19, '3. Risikomatrise'!$C$7:$C$9, 0),
          MATCH(F19, '3. Risikomatrise'!$D$6:$F$6, 0)
    )
)</f>
        <v/>
      </c>
      <c r="J19" s="11">
        <f t="shared" si="1"/>
        <v>13</v>
      </c>
      <c r="K19" s="31"/>
      <c r="L19" s="31"/>
      <c r="M19" s="31"/>
      <c r="N19" s="35" t="str">
        <f>IF(OR(L19="", M19=""),
    "",
    INDEX('3. Risikomatrise'!$D$7:$F$9,
          MATCH(M19, '3. Risikomatrise'!$C$7:$C$9, 0),
          MATCH(L19, '3. Risikomatrise'!$D$6:$F$6, 0)
    )
)</f>
        <v/>
      </c>
    </row>
    <row r="20" spans="1:14" s="4" customFormat="1">
      <c r="A20" s="11">
        <v>14</v>
      </c>
      <c r="B20" s="29"/>
      <c r="C20" s="29"/>
      <c r="D20" s="29"/>
      <c r="E20" s="29"/>
      <c r="F20" s="30"/>
      <c r="G20" s="30"/>
      <c r="H20" s="29"/>
      <c r="I20" s="34" t="str">
        <f>IF(OR(F20="", G20=""),
    "",
    INDEX('3. Risikomatrise'!$D$7:$F$9,
          MATCH(G20, '3. Risikomatrise'!$C$7:$C$9, 0),
          MATCH(F20, '3. Risikomatrise'!$D$6:$F$6, 0)
    )
)</f>
        <v/>
      </c>
      <c r="J20" s="11">
        <f t="shared" si="1"/>
        <v>14</v>
      </c>
      <c r="K20" s="31"/>
      <c r="L20" s="31"/>
      <c r="M20" s="31"/>
      <c r="N20" s="35" t="str">
        <f>IF(OR(L20="", M20=""),
    "",
    INDEX('3. Risikomatrise'!$D$7:$F$9,
          MATCH(M20, '3. Risikomatrise'!$C$7:$C$9, 0),
          MATCH(L20, '3. Risikomatrise'!$D$6:$F$6, 0)
    )
)</f>
        <v/>
      </c>
    </row>
    <row r="21" spans="1:14" s="4" customFormat="1">
      <c r="A21" s="11">
        <v>15</v>
      </c>
      <c r="B21" s="29"/>
      <c r="C21" s="29"/>
      <c r="D21" s="29"/>
      <c r="E21" s="29"/>
      <c r="F21" s="30"/>
      <c r="G21" s="30"/>
      <c r="H21" s="29"/>
      <c r="I21" s="34" t="str">
        <f>IF(OR(F21="", G21=""),
    "",
    INDEX('3. Risikomatrise'!$D$7:$F$9,
          MATCH(G21, '3. Risikomatrise'!$C$7:$C$9, 0),
          MATCH(F21, '3. Risikomatrise'!$D$6:$F$6, 0)
    )
)</f>
        <v/>
      </c>
      <c r="J21" s="11">
        <f t="shared" si="1"/>
        <v>15</v>
      </c>
      <c r="K21" s="31"/>
      <c r="L21" s="31"/>
      <c r="M21" s="31"/>
      <c r="N21" s="35" t="str">
        <f>IF(OR(L21="", M21=""),
    "",
    INDEX('3. Risikomatrise'!$D$7:$F$9,
          MATCH(M21, '3. Risikomatrise'!$C$7:$C$9, 0),
          MATCH(L21, '3. Risikomatrise'!$D$6:$F$6, 0)
    )
)</f>
        <v/>
      </c>
    </row>
    <row r="22" spans="1:14" s="4" customFormat="1">
      <c r="A22" s="11">
        <v>16</v>
      </c>
      <c r="B22" s="29"/>
      <c r="C22" s="29"/>
      <c r="D22" s="29"/>
      <c r="E22" s="29"/>
      <c r="F22" s="30"/>
      <c r="G22" s="30"/>
      <c r="H22" s="29"/>
      <c r="I22" s="34" t="str">
        <f>IF(OR(F22="", G22=""),
    "",
    INDEX('3. Risikomatrise'!$D$7:$F$9,
          MATCH(G22, '3. Risikomatrise'!$C$7:$C$9, 0),
          MATCH(F22, '3. Risikomatrise'!$D$6:$F$6, 0)
    )
)</f>
        <v/>
      </c>
      <c r="J22" s="11">
        <f t="shared" si="1"/>
        <v>16</v>
      </c>
      <c r="K22" s="31"/>
      <c r="L22" s="31"/>
      <c r="M22" s="31"/>
      <c r="N22" s="35" t="str">
        <f>IF(OR(L22="", M22=""),
    "",
    INDEX('3. Risikomatrise'!$D$7:$F$9,
          MATCH(M22, '3. Risikomatrise'!$C$7:$C$9, 0),
          MATCH(L22, '3. Risikomatrise'!$D$6:$F$6, 0)
    )
)</f>
        <v/>
      </c>
    </row>
    <row r="23" spans="1:14" s="4" customFormat="1">
      <c r="A23" s="11">
        <v>17</v>
      </c>
      <c r="B23" s="29"/>
      <c r="C23" s="29"/>
      <c r="D23" s="29"/>
      <c r="E23" s="29"/>
      <c r="F23" s="30"/>
      <c r="G23" s="30"/>
      <c r="H23" s="29"/>
      <c r="I23" s="34" t="str">
        <f>IF(OR(F23="", G23=""),
    "",
    INDEX('3. Risikomatrise'!$D$7:$F$9,
          MATCH(G23, '3. Risikomatrise'!$C$7:$C$9, 0),
          MATCH(F23, '3. Risikomatrise'!$D$6:$F$6, 0)
    )
)</f>
        <v/>
      </c>
      <c r="J23" s="11">
        <f t="shared" si="1"/>
        <v>17</v>
      </c>
      <c r="K23" s="31"/>
      <c r="L23" s="31"/>
      <c r="M23" s="31"/>
      <c r="N23" s="35" t="str">
        <f>IF(OR(L23="", M23=""),
    "",
    INDEX('3. Risikomatrise'!$D$7:$F$9,
          MATCH(M23, '3. Risikomatrise'!$C$7:$C$9, 0),
          MATCH(L23, '3. Risikomatrise'!$D$6:$F$6, 0)
    )
)</f>
        <v/>
      </c>
    </row>
    <row r="24" spans="1:14" s="4" customFormat="1">
      <c r="A24" s="11">
        <v>18</v>
      </c>
      <c r="B24" s="29"/>
      <c r="C24" s="29"/>
      <c r="D24" s="29"/>
      <c r="E24" s="29"/>
      <c r="F24" s="30"/>
      <c r="G24" s="30"/>
      <c r="H24" s="29"/>
      <c r="I24" s="34" t="str">
        <f>IF(OR(F24="", G24=""),
    "",
    INDEX('3. Risikomatrise'!$D$7:$F$9,
          MATCH(G24, '3. Risikomatrise'!$C$7:$C$9, 0),
          MATCH(F24, '3. Risikomatrise'!$D$6:$F$6, 0)
    )
)</f>
        <v/>
      </c>
      <c r="J24" s="11">
        <f t="shared" si="1"/>
        <v>18</v>
      </c>
      <c r="K24" s="31"/>
      <c r="L24" s="31"/>
      <c r="M24" s="31"/>
      <c r="N24" s="35" t="str">
        <f>IF(OR(L24="", M24=""),
    "",
    INDEX('3. Risikomatrise'!$D$7:$F$9,
          MATCH(M24, '3. Risikomatrise'!$C$7:$C$9, 0),
          MATCH(L24, '3. Risikomatrise'!$D$6:$F$6, 0)
    )
)</f>
        <v/>
      </c>
    </row>
    <row r="25" spans="1:14" s="4" customFormat="1">
      <c r="A25" s="11">
        <v>19</v>
      </c>
      <c r="B25" s="29"/>
      <c r="C25" s="29"/>
      <c r="D25" s="29"/>
      <c r="E25" s="29"/>
      <c r="F25" s="30"/>
      <c r="G25" s="30"/>
      <c r="H25" s="29"/>
      <c r="I25" s="34" t="str">
        <f>IF(OR(F25="", G25=""),
    "",
    INDEX('3. Risikomatrise'!$D$7:$F$9,
          MATCH(G25, '3. Risikomatrise'!$C$7:$C$9, 0),
          MATCH(F25, '3. Risikomatrise'!$D$6:$F$6, 0)
    )
)</f>
        <v/>
      </c>
      <c r="J25" s="11">
        <f t="shared" si="1"/>
        <v>19</v>
      </c>
      <c r="K25" s="31"/>
      <c r="L25" s="31"/>
      <c r="M25" s="31"/>
      <c r="N25" s="35" t="str">
        <f>IF(OR(L25="", M25=""),
    "",
    INDEX('3. Risikomatrise'!$D$7:$F$9,
          MATCH(M25, '3. Risikomatrise'!$C$7:$C$9, 0),
          MATCH(L25, '3. Risikomatrise'!$D$6:$F$6, 0)
    )
)</f>
        <v/>
      </c>
    </row>
    <row r="26" spans="1:14" s="4" customFormat="1">
      <c r="A26" s="11">
        <v>20</v>
      </c>
      <c r="B26" s="29"/>
      <c r="C26" s="29"/>
      <c r="D26" s="29"/>
      <c r="E26" s="29"/>
      <c r="F26" s="30"/>
      <c r="G26" s="30"/>
      <c r="H26" s="29"/>
      <c r="I26" s="34" t="str">
        <f>IF(OR(F26="", G26=""),
    "",
    INDEX('3. Risikomatrise'!$D$7:$F$9,
          MATCH(G26, '3. Risikomatrise'!$C$7:$C$9, 0),
          MATCH(F26, '3. Risikomatrise'!$D$6:$F$6, 0)
    )
)</f>
        <v/>
      </c>
      <c r="J26" s="11">
        <f t="shared" si="1"/>
        <v>20</v>
      </c>
      <c r="K26" s="31"/>
      <c r="L26" s="31"/>
      <c r="M26" s="31"/>
      <c r="N26" s="35" t="str">
        <f>IF(OR(L26="", M26=""),
    "",
    INDEX('3. Risikomatrise'!$D$7:$F$9,
          MATCH(M26, '3. Risikomatrise'!$C$7:$C$9, 0),
          MATCH(L26, '3. Risikomatrise'!$D$6:$F$6, 0)
    )
)</f>
        <v/>
      </c>
    </row>
    <row r="27" spans="1:14" s="4" customFormat="1">
      <c r="A27" s="11">
        <v>21</v>
      </c>
      <c r="B27" s="29"/>
      <c r="C27" s="29"/>
      <c r="D27" s="29"/>
      <c r="E27" s="29"/>
      <c r="F27" s="30"/>
      <c r="G27" s="30"/>
      <c r="H27" s="29"/>
      <c r="I27" s="34" t="str">
        <f>IF(OR(F27="", G27=""),
    "",
    INDEX('3. Risikomatrise'!$D$7:$F$9,
          MATCH(G27, '3. Risikomatrise'!$C$7:$C$9, 0),
          MATCH(F27, '3. Risikomatrise'!$D$6:$F$6, 0)
    )
)</f>
        <v/>
      </c>
      <c r="J27" s="11">
        <f t="shared" si="1"/>
        <v>21</v>
      </c>
      <c r="K27" s="31"/>
      <c r="L27" s="31"/>
      <c r="M27" s="31"/>
      <c r="N27" s="35" t="str">
        <f>IF(OR(L27="", M27=""),
    "",
    INDEX('3. Risikomatrise'!$D$7:$F$9,
          MATCH(M27, '3. Risikomatrise'!$C$7:$C$9, 0),
          MATCH(L27, '3. Risikomatrise'!$D$6:$F$6, 0)
    )
)</f>
        <v/>
      </c>
    </row>
    <row r="28" spans="1:14" s="4" customFormat="1">
      <c r="A28" s="11">
        <v>22</v>
      </c>
      <c r="B28" s="29"/>
      <c r="C28" s="29"/>
      <c r="D28" s="29"/>
      <c r="E28" s="29"/>
      <c r="F28" s="30"/>
      <c r="G28" s="30"/>
      <c r="H28" s="29"/>
      <c r="I28" s="34" t="str">
        <f>IF(OR(F28="", G28=""),
    "",
    INDEX('3. Risikomatrise'!$D$7:$F$9,
          MATCH(G28, '3. Risikomatrise'!$C$7:$C$9, 0),
          MATCH(F28, '3. Risikomatrise'!$D$6:$F$6, 0)
    )
)</f>
        <v/>
      </c>
      <c r="J28" s="11">
        <f t="shared" si="1"/>
        <v>22</v>
      </c>
      <c r="K28" s="31"/>
      <c r="L28" s="31"/>
      <c r="M28" s="31"/>
      <c r="N28" s="35" t="str">
        <f>IF(OR(L28="", M28=""),
    "",
    INDEX('3. Risikomatrise'!$D$7:$F$9,
          MATCH(M28, '3. Risikomatrise'!$C$7:$C$9, 0),
          MATCH(L28, '3. Risikomatrise'!$D$6:$F$6, 0)
    )
)</f>
        <v/>
      </c>
    </row>
    <row r="29" spans="1:14" s="4" customFormat="1">
      <c r="A29" s="11">
        <v>23</v>
      </c>
      <c r="B29" s="29"/>
      <c r="C29" s="29"/>
      <c r="D29" s="29"/>
      <c r="E29" s="29"/>
      <c r="F29" s="30"/>
      <c r="G29" s="30"/>
      <c r="H29" s="29"/>
      <c r="I29" s="34" t="str">
        <f>IF(OR(F29="", G29=""),
    "",
    INDEX('3. Risikomatrise'!$D$7:$F$9,
          MATCH(G29, '3. Risikomatrise'!$C$7:$C$9, 0),
          MATCH(F29, '3. Risikomatrise'!$D$6:$F$6, 0)
    )
)</f>
        <v/>
      </c>
      <c r="J29" s="11">
        <f t="shared" si="1"/>
        <v>23</v>
      </c>
      <c r="K29" s="31"/>
      <c r="L29" s="31"/>
      <c r="M29" s="31"/>
      <c r="N29" s="35" t="str">
        <f>IF(OR(L29="", M29=""),
    "",
    INDEX('3. Risikomatrise'!$D$7:$F$9,
          MATCH(M29, '3. Risikomatrise'!$C$7:$C$9, 0),
          MATCH(L29, '3. Risikomatrise'!$D$6:$F$6, 0)
    )
)</f>
        <v/>
      </c>
    </row>
    <row r="31" spans="1:14" ht="15" customHeight="1">
      <c r="A31" s="55" t="s">
        <v>59</v>
      </c>
      <c r="B31" s="55"/>
      <c r="C31" s="55"/>
      <c r="D31" s="55"/>
      <c r="E31" s="55"/>
      <c r="F31" s="55"/>
      <c r="G31" s="55"/>
      <c r="H31" s="55"/>
      <c r="I31" s="55"/>
    </row>
    <row r="32" spans="1:14" ht="60.75" customHeight="1">
      <c r="A32" s="49"/>
      <c r="B32" s="49"/>
      <c r="C32" s="49"/>
      <c r="D32" s="49"/>
      <c r="E32" s="49"/>
      <c r="F32" s="49"/>
      <c r="G32" s="49"/>
      <c r="H32" s="49"/>
      <c r="I32" s="49"/>
    </row>
  </sheetData>
  <sheetProtection algorithmName="SHA-512" hashValue="gx66HQs8TyWCeB8BfK/jVOkANYc6WnDptkkPw+3J2eu2iyrU8k9hTMhlXKTPIQ9USl/Ugi2/6Hgq0XwxOwHviw==" saltValue="Mj+zDm2m+JtP90MkOZL3dg==" spinCount="100000" sheet="1" objects="1" scenarios="1" formatCells="0" formatRows="0"/>
  <mergeCells count="13">
    <mergeCell ref="A32:I32"/>
    <mergeCell ref="A31:I31"/>
    <mergeCell ref="A3:N3"/>
    <mergeCell ref="B4:I4"/>
    <mergeCell ref="K4:N4"/>
    <mergeCell ref="A5:A6"/>
    <mergeCell ref="N5:N6"/>
    <mergeCell ref="F5:F6"/>
    <mergeCell ref="G5:G6"/>
    <mergeCell ref="I5:I6"/>
    <mergeCell ref="J5:J6"/>
    <mergeCell ref="L5:L6"/>
    <mergeCell ref="M5:M6"/>
  </mergeCells>
  <pageMargins left="0.70866141732283472" right="0.70866141732283472" top="0.74803149606299213" bottom="0.74803149606299213" header="0.31496062992125984" footer="0.31496062992125984"/>
  <pageSetup paperSize="8" fitToHeight="0" pageOrder="overThenDown"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1" id="{7BF3FC79-DA03-4DD3-9A18-D09D02EE02DC}">
            <xm:f>$I18=Lister!$B$3</xm:f>
            <x14:dxf>
              <fill>
                <patternFill>
                  <bgColor rgb="FFFF0000"/>
                </patternFill>
              </fill>
            </x14:dxf>
          </x14:cfRule>
          <x14:cfRule type="expression" priority="2" id="{F21E9BE3-4097-44AD-A115-B09092A14E0C}">
            <xm:f>$I18=Lister!$B$2</xm:f>
            <x14:dxf>
              <fill>
                <patternFill>
                  <bgColor rgb="FFFFFF00"/>
                </patternFill>
              </fill>
            </x14:dxf>
          </x14:cfRule>
          <x14:cfRule type="expression" priority="3" id="{CD16A9F8-D81A-4A33-B11C-5E0AFD55CF7E}">
            <xm:f>$I18=Lister!$B$1</xm:f>
            <x14:dxf>
              <fill>
                <patternFill>
                  <bgColor rgb="FF92D050"/>
                </patternFill>
              </fill>
            </x14:dxf>
          </x14:cfRule>
          <xm:sqref>E18</xm:sqref>
        </x14:conditionalFormatting>
        <x14:conditionalFormatting xmlns:xm="http://schemas.microsoft.com/office/excel/2006/main">
          <x14:cfRule type="expression" priority="10" id="{E5BADEB1-7811-4C19-924D-D687DBACB90D}">
            <xm:f>$I7=Lister!$B$3</xm:f>
            <x14:dxf>
              <fill>
                <patternFill>
                  <bgColor rgb="FFFF0000"/>
                </patternFill>
              </fill>
            </x14:dxf>
          </x14:cfRule>
          <x14:cfRule type="expression" priority="11" id="{FE5AA49B-418B-4040-8778-359A5BF90885}">
            <xm:f>$I7=Lister!$B$2</xm:f>
            <x14:dxf>
              <fill>
                <patternFill>
                  <bgColor rgb="FFFFFF00"/>
                </patternFill>
              </fill>
            </x14:dxf>
          </x14:cfRule>
          <x14:cfRule type="expression" priority="12" id="{B36FA88D-EC29-4679-8D3C-B18EF11CFE83}">
            <xm:f>$I7=Lister!$B$1</xm:f>
            <x14:dxf>
              <fill>
                <patternFill>
                  <bgColor rgb="FF92D050"/>
                </patternFill>
              </fill>
            </x14:dxf>
          </x14:cfRule>
          <xm:sqref>I7:I29</xm:sqref>
        </x14:conditionalFormatting>
        <x14:conditionalFormatting xmlns:xm="http://schemas.microsoft.com/office/excel/2006/main">
          <x14:cfRule type="expression" priority="4" id="{D7F6718B-9A1F-45CD-A023-ECE76811A748}">
            <xm:f>$N7=Lister!$B$3</xm:f>
            <x14:dxf>
              <fill>
                <patternFill>
                  <bgColor rgb="FFFF0000"/>
                </patternFill>
              </fill>
            </x14:dxf>
          </x14:cfRule>
          <x14:cfRule type="expression" priority="5" id="{CEE61632-3E6F-48DA-923E-FC9697404FBD}">
            <xm:f>$N7=Lister!$B$2</xm:f>
            <x14:dxf>
              <fill>
                <patternFill>
                  <bgColor rgb="FFFFFF00"/>
                </patternFill>
              </fill>
            </x14:dxf>
          </x14:cfRule>
          <x14:cfRule type="expression" priority="6" id="{300DC2B8-8CE0-4E0D-95C6-FD0234D0B9B9}">
            <xm:f>$N7=Lister!$B$1</xm:f>
            <x14:dxf>
              <fill>
                <patternFill>
                  <bgColor rgb="FF92D050"/>
                </patternFill>
              </fill>
            </x14:dxf>
          </x14:cfRule>
          <xm:sqref>N7:N29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A2489D3-7A0D-4A47-9E31-DBAC5D908C32}">
          <x14:formula1>
            <xm:f>Lister!$D$1:$D$3</xm:f>
          </x14:formula1>
          <xm:sqref>F7:F29 L7:L29</xm:sqref>
        </x14:dataValidation>
        <x14:dataValidation type="list" allowBlank="1" showInputMessage="1" showErrorMessage="1" xr:uid="{4E481812-7765-4154-B77A-952E8646CC4B}">
          <x14:formula1>
            <xm:f>Lister!$C$1:$C$3</xm:f>
          </x14:formula1>
          <xm:sqref>G7:G29 M7:M29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611CD-0E5E-48FA-948B-5CE8AE863FC2}">
  <dimension ref="A1:E21"/>
  <sheetViews>
    <sheetView workbookViewId="0">
      <selection activeCell="B4" sqref="B4"/>
    </sheetView>
  </sheetViews>
  <sheetFormatPr defaultColWidth="9.140625" defaultRowHeight="15"/>
  <cols>
    <col min="1" max="1" width="3.140625" style="4" customWidth="1"/>
    <col min="2" max="2" width="39.140625" style="4" customWidth="1"/>
    <col min="3" max="3" width="14.42578125" style="3" customWidth="1"/>
    <col min="4" max="4" width="20.5703125" style="4" customWidth="1"/>
    <col min="5" max="5" width="10.140625" style="4" bestFit="1" customWidth="1"/>
    <col min="6" max="16384" width="9.140625" style="4"/>
  </cols>
  <sheetData>
    <row r="1" spans="1:5" ht="18.75">
      <c r="A1" s="12" t="s">
        <v>35</v>
      </c>
      <c r="B1" s="13"/>
      <c r="C1" s="14"/>
      <c r="D1" s="13"/>
      <c r="E1" s="13"/>
    </row>
    <row r="3" spans="1:5">
      <c r="A3" s="10" t="s">
        <v>14</v>
      </c>
      <c r="B3" s="10" t="s">
        <v>64</v>
      </c>
      <c r="C3" s="15" t="s">
        <v>36</v>
      </c>
      <c r="D3" s="10" t="s">
        <v>37</v>
      </c>
      <c r="E3" s="10" t="s">
        <v>38</v>
      </c>
    </row>
    <row r="4" spans="1:5">
      <c r="A4" s="16">
        <v>1</v>
      </c>
      <c r="B4" s="32"/>
      <c r="C4" s="32"/>
      <c r="D4" s="32"/>
      <c r="E4" s="33"/>
    </row>
    <row r="5" spans="1:5">
      <c r="A5" s="16">
        <v>2</v>
      </c>
      <c r="B5" s="32"/>
      <c r="C5" s="32"/>
      <c r="D5" s="32"/>
      <c r="E5" s="44"/>
    </row>
    <row r="6" spans="1:5">
      <c r="A6" s="16">
        <v>3</v>
      </c>
      <c r="B6" s="32"/>
      <c r="C6" s="32"/>
      <c r="D6" s="32"/>
      <c r="E6" s="33"/>
    </row>
    <row r="7" spans="1:5">
      <c r="A7" s="16">
        <v>4</v>
      </c>
      <c r="B7" s="32"/>
      <c r="C7" s="32"/>
      <c r="D7" s="32"/>
      <c r="E7" s="44"/>
    </row>
    <row r="8" spans="1:5">
      <c r="A8" s="16">
        <v>5</v>
      </c>
      <c r="B8" s="32"/>
      <c r="C8" s="32"/>
      <c r="D8" s="32"/>
      <c r="E8" s="44"/>
    </row>
    <row r="9" spans="1:5">
      <c r="A9" s="16">
        <v>6</v>
      </c>
      <c r="B9" s="32"/>
      <c r="C9" s="32"/>
      <c r="D9" s="32"/>
      <c r="E9" s="44"/>
    </row>
    <row r="10" spans="1:5">
      <c r="A10" s="16">
        <v>7</v>
      </c>
      <c r="B10" s="32"/>
      <c r="C10" s="32"/>
      <c r="D10" s="32"/>
      <c r="E10" s="33"/>
    </row>
    <row r="11" spans="1:5">
      <c r="A11" s="16">
        <v>8</v>
      </c>
      <c r="B11" s="32"/>
      <c r="C11" s="32"/>
      <c r="D11" s="32"/>
      <c r="E11" s="33"/>
    </row>
    <row r="12" spans="1:5">
      <c r="A12" s="16">
        <v>9</v>
      </c>
      <c r="B12" s="32"/>
      <c r="C12" s="32"/>
      <c r="D12" s="32"/>
      <c r="E12" s="33"/>
    </row>
    <row r="13" spans="1:5">
      <c r="A13" s="16">
        <v>10</v>
      </c>
      <c r="B13" s="32"/>
      <c r="C13" s="32"/>
      <c r="D13" s="32"/>
      <c r="E13" s="33"/>
    </row>
    <row r="15" spans="1:5">
      <c r="A15" s="45" t="s">
        <v>60</v>
      </c>
    </row>
    <row r="16" spans="1:5" ht="64.5" customHeight="1">
      <c r="A16" s="49"/>
      <c r="B16" s="49"/>
      <c r="C16" s="49"/>
      <c r="D16" s="49"/>
      <c r="E16" s="49"/>
    </row>
    <row r="18" spans="3:4" ht="12.75" customHeight="1"/>
    <row r="19" spans="3:4" ht="13.5" customHeight="1"/>
    <row r="20" spans="3:4" ht="30.75" customHeight="1">
      <c r="C20" s="63"/>
      <c r="D20" s="63"/>
    </row>
    <row r="21" spans="3:4">
      <c r="C21" s="62" t="str">
        <f>IF('1. Innledning'!B6="", "", '1. Innledning'!B6)</f>
        <v/>
      </c>
      <c r="D21" s="62"/>
    </row>
  </sheetData>
  <sheetProtection algorithmName="SHA-512" hashValue="56xlIbm5aJufkiLsHEy2w+RVWJPTwjTM1EQssi2BecR8i/YQ/aLIp2WeQriT/3KbPTdfoDltAH1CSdJM3OLDNg==" saltValue="q5UPZHsUX0pVo7uxFL1EuA==" spinCount="100000" sheet="1" objects="1" scenarios="1" formatCells="0" formatRows="0"/>
  <mergeCells count="3">
    <mergeCell ref="A16:E16"/>
    <mergeCell ref="C21:D21"/>
    <mergeCell ref="C20:D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DB3F1C-8F7E-4E99-8476-E9C67EECD680}">
          <x14:formula1>
            <xm:f>Lister!$E$1:$E$3</xm:f>
          </x14:formula1>
          <xm:sqref>C4:C13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7E3B-E116-45E8-9BAB-2389569CBDFF}">
  <dimension ref="A1:E3"/>
  <sheetViews>
    <sheetView workbookViewId="0">
      <selection activeCell="E1" sqref="E1"/>
    </sheetView>
  </sheetViews>
  <sheetFormatPr defaultRowHeight="15"/>
  <cols>
    <col min="3" max="3" width="21" customWidth="1"/>
    <col min="4" max="4" width="16.28515625" customWidth="1"/>
    <col min="5" max="5" width="23.5703125" customWidth="1"/>
  </cols>
  <sheetData>
    <row r="1" spans="1:5">
      <c r="A1" t="s">
        <v>15</v>
      </c>
      <c r="B1" t="s">
        <v>51</v>
      </c>
      <c r="C1" t="s">
        <v>51</v>
      </c>
      <c r="D1" t="s">
        <v>51</v>
      </c>
      <c r="E1" t="s">
        <v>52</v>
      </c>
    </row>
    <row r="2" spans="1:5">
      <c r="A2" t="s">
        <v>16</v>
      </c>
      <c r="B2" t="s">
        <v>49</v>
      </c>
      <c r="C2" t="s">
        <v>34</v>
      </c>
      <c r="D2" t="s">
        <v>34</v>
      </c>
      <c r="E2" t="s">
        <v>40</v>
      </c>
    </row>
    <row r="3" spans="1:5">
      <c r="A3" t="s">
        <v>17</v>
      </c>
      <c r="B3" t="s">
        <v>50</v>
      </c>
      <c r="C3" t="s">
        <v>50</v>
      </c>
      <c r="D3" t="s">
        <v>50</v>
      </c>
      <c r="E3" t="s">
        <v>39</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f487d7-b5ec-42e4-820d-d49820724f58">
      <Terms xmlns="http://schemas.microsoft.com/office/infopath/2007/PartnerControls"/>
    </lcf76f155ced4ddcb4097134ff3c332f>
    <TaxCatchAll xmlns="6f385ff7-2c7d-4718-b2e6-477f6ff983a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430F49EA2D03049904FD6F9FA4E311A" ma:contentTypeVersion="10" ma:contentTypeDescription="Opprett et nytt dokument." ma:contentTypeScope="" ma:versionID="7126d6873191448875baf1a3f190d9be">
  <xsd:schema xmlns:xsd="http://www.w3.org/2001/XMLSchema" xmlns:xs="http://www.w3.org/2001/XMLSchema" xmlns:p="http://schemas.microsoft.com/office/2006/metadata/properties" xmlns:ns2="76f487d7-b5ec-42e4-820d-d49820724f58" xmlns:ns3="6f385ff7-2c7d-4718-b2e6-477f6ff983ab" targetNamespace="http://schemas.microsoft.com/office/2006/metadata/properties" ma:root="true" ma:fieldsID="06fca4e99f4f3edd832c3eae7eb420c5" ns2:_="" ns3:_="">
    <xsd:import namespace="76f487d7-b5ec-42e4-820d-d49820724f58"/>
    <xsd:import namespace="6f385ff7-2c7d-4718-b2e6-477f6ff983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f487d7-b5ec-42e4-820d-d49820724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385ff7-2c7d-4718-b2e6-477f6ff983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4726134-f493-4785-b4cf-42948de0db82}" ma:internalName="TaxCatchAll" ma:showField="CatchAllData" ma:web="6f385ff7-2c7d-4718-b2e6-477f6ff983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964317-D4AE-4873-80D1-F073C14BB760}">
  <ds:schemaRefs>
    <ds:schemaRef ds:uri="http://schemas.microsoft.com/sharepoint/v3/contenttype/forms"/>
  </ds:schemaRefs>
</ds:datastoreItem>
</file>

<file path=customXml/itemProps2.xml><?xml version="1.0" encoding="utf-8"?>
<ds:datastoreItem xmlns:ds="http://schemas.openxmlformats.org/officeDocument/2006/customXml" ds:itemID="{EA35F46A-1E61-4D28-858A-EFC1B2F0CDD1}">
  <ds:schemaRefs>
    <ds:schemaRef ds:uri="76f487d7-b5ec-42e4-820d-d49820724f58"/>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http://purl.org/dc/terms/"/>
    <ds:schemaRef ds:uri="6f385ff7-2c7d-4718-b2e6-477f6ff983ab"/>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65C79A0C-7502-4406-8AAB-233790A66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f487d7-b5ec-42e4-820d-d49820724f58"/>
    <ds:schemaRef ds:uri="6f385ff7-2c7d-4718-b2e6-477f6ff98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 Innledning</vt:lpstr>
      <vt:lpstr>2. Kategorier</vt:lpstr>
      <vt:lpstr>3. Risikomatrise</vt:lpstr>
      <vt:lpstr>4. Risikovurdering</vt:lpstr>
      <vt:lpstr>5. Tiltak</vt:lpstr>
      <vt:lpstr>Lister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 Agathe Hult</dc:creator>
  <cp:keywords/>
  <dc:description/>
  <cp:lastModifiedBy>Elin Agathe Hult</cp:lastModifiedBy>
  <cp:revision/>
  <cp:lastPrinted>2026-03-23T12:25:11Z</cp:lastPrinted>
  <dcterms:created xsi:type="dcterms:W3CDTF">2025-10-14T05:40:15Z</dcterms:created>
  <dcterms:modified xsi:type="dcterms:W3CDTF">2026-05-19T05:43:34Z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0x010100F430F49EA2D03049904FD6F9FA4E311A</vt:lpwstr>
  </property>
  <property fmtid="{D5CDD505-2E9C-101B-9397-08002B2CF9AE}" pid="3" name="MediaServiceImageTags">
    <vt:lpwstr/>
  </property>
</Properties>
</file>