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always"/>
  <mc:AlternateContent xmlns:mc="http://schemas.openxmlformats.org/markup-compatibility/2006">
    <mc:Choice Requires="x15">
      <x15ac:absPath xmlns:x15ac="http://schemas.microsoft.com/office/spreadsheetml/2010/11/ac" url="\\kant.uio.no\los-ehms-felles\02 HMS\02 Risikostyring\Maler\"/>
    </mc:Choice>
  </mc:AlternateContent>
  <xr:revisionPtr revIDLastSave="0" documentId="13_ncr:1_{5D8C643C-3E0D-44BD-8916-C94C2B2BF521}" xr6:coauthVersionLast="47" xr6:coauthVersionMax="47" xr10:uidLastSave="{00000000-0000-0000-0000-000000000000}"/>
  <workbookProtection workbookAlgorithmName="SHA-512" workbookHashValue="wKuhffRBF43hJXUPo4WaPPw25q8xBFYk44vAjwnebKveh3cDRN4frO06/SdZuxDyK2DXKfPU7DABv92eEOW2ig==" workbookSaltValue="IfL7KMHhQF5R89qcyH0J2w==" workbookSpinCount="100000" lockStructure="1"/>
  <bookViews>
    <workbookView xWindow="765" yWindow="675" windowWidth="28800" windowHeight="13650" xr2:uid="{4B62B993-13D2-4659-BE66-5DA4B1FAB25B}"/>
  </bookViews>
  <sheets>
    <sheet name="1. Introduction" sheetId="2" r:id="rId1"/>
    <sheet name="2. Categories" sheetId="10" r:id="rId2"/>
    <sheet name="3. Risk matrix" sheetId="11" r:id="rId3"/>
    <sheet name="4. Risik assesment"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841D004B-D287-44F8-B6F3-19786471CB6B}">
      <text>
        <r>
          <rPr>
            <b/>
            <sz val="11"/>
            <color indexed="81"/>
            <rFont val="Tahoma"/>
            <family val="2"/>
          </rPr>
          <t>Tips and tricks for using the Excel form</t>
        </r>
        <r>
          <rPr>
            <b/>
            <sz val="9"/>
            <color indexed="81"/>
            <rFont val="Tahoma"/>
            <charset val="1"/>
          </rPr>
          <t xml:space="preserve">
</t>
        </r>
        <r>
          <rPr>
            <sz val="9"/>
            <color indexed="81"/>
            <rFont val="Tahoma"/>
            <family val="2"/>
          </rPr>
          <t>The Excel file is designed to provide a complete risk assessment report if you print all the sheets in the workbook.</t>
        </r>
        <r>
          <rPr>
            <b/>
            <sz val="9"/>
            <color indexed="81"/>
            <rFont val="Tahoma"/>
            <charset val="1"/>
          </rPr>
          <t xml:space="preserve">
Cell size
</t>
        </r>
        <r>
          <rPr>
            <sz val="9"/>
            <color indexed="81"/>
            <rFont val="Tahoma"/>
            <family val="2"/>
          </rPr>
          <t>The column width is locked so that the document can be printed in a readable format. The row height can be adjusted so that you can enter as much text as you need.</t>
        </r>
        <r>
          <rPr>
            <b/>
            <sz val="9"/>
            <color indexed="81"/>
            <rFont val="Tahoma"/>
            <charset val="1"/>
          </rPr>
          <t xml:space="preserve">
Line breaks in cells
</t>
        </r>
        <r>
          <rPr>
            <sz val="9"/>
            <color indexed="81"/>
            <rFont val="Tahoma"/>
            <family val="2"/>
          </rPr>
          <t>Sometimes you may want to insert a line break within a cell. You can do this by pressing the “Alt” key at the same time as the Enter/Return key.</t>
        </r>
        <r>
          <rPr>
            <b/>
            <sz val="9"/>
            <color indexed="81"/>
            <rFont val="Tahoma"/>
            <charset val="1"/>
          </rPr>
          <t xml:space="preserve">
Hiding rows in the tables
</t>
        </r>
        <r>
          <rPr>
            <sz val="9"/>
            <color indexed="81"/>
            <rFont val="Tahoma"/>
            <family val="2"/>
          </rPr>
          <t>If there are empty rows in the tables that you do not want included in a printout, you can hide them. Select the rows you want to hide, right-click on them, and choose “Hide”.</t>
        </r>
        <r>
          <rPr>
            <b/>
            <sz val="9"/>
            <color indexed="81"/>
            <rFont val="Tahoma"/>
            <charset val="1"/>
          </rPr>
          <t xml:space="preserve">
Printing
</t>
        </r>
        <r>
          <rPr>
            <sz val="9"/>
            <color indexed="81"/>
            <rFont val="Tahoma"/>
            <family val="2"/>
          </rPr>
          <t>By choosing “Print entire workbook” you will get a complete printout of the entire risk assessment. It can also be printed as a PDF, so you have a report that can be distributed and archived.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indexed="81"/>
            <rFont val="Tahoma"/>
            <family val="2"/>
          </rPr>
          <t>If you list several/many consequences, the most serious one forms the basis for the choice.</t>
        </r>
      </text>
    </comment>
    <comment ref="G5" authorId="0" shapeId="0" xr:uid="{1C763D70-4F21-48BA-B99A-884ADA6D34A9}">
      <text>
        <r>
          <rPr>
            <sz val="9"/>
            <color indexed="81"/>
            <rFont val="Tahoma"/>
            <family val="2"/>
          </rPr>
          <t>he likelihood that the event will occur and lead to the specified consequence.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<sst xmlns="http://schemas.openxmlformats.org/spreadsheetml/2006/main" count="90" uniqueCount="65">
  <si>
    <t>Nr</t>
  </si>
  <si>
    <t>ID</t>
  </si>
  <si>
    <t>Status</t>
  </si>
  <si>
    <t>Risk assesment</t>
  </si>
  <si>
    <t>Unit:</t>
  </si>
  <si>
    <t>Date:</t>
  </si>
  <si>
    <t>Version:</t>
  </si>
  <si>
    <t>Responsible manager:</t>
  </si>
  <si>
    <t>Facilitator:</t>
  </si>
  <si>
    <t>Participants:</t>
  </si>
  <si>
    <t>Purpose:</t>
  </si>
  <si>
    <t>Scope:</t>
  </si>
  <si>
    <t>Description of the object of the risk assessment:</t>
  </si>
  <si>
    <t>Method:</t>
  </si>
  <si>
    <t>The method for the risk assessment is based on the risk assessment standard NS 5814. This risk assessment focuses exclusively on risks that affect human life and health.</t>
  </si>
  <si>
    <t>Conduct of the assessment:</t>
  </si>
  <si>
    <t>Participation:</t>
  </si>
  <si>
    <t>Comment:</t>
  </si>
  <si>
    <t>Categories for likelihood and consequence</t>
  </si>
  <si>
    <t>When assessing risk, we have used the following categories to describe likelihood and consequence.</t>
  </si>
  <si>
    <t>Consequence</t>
  </si>
  <si>
    <t>Consequences</t>
  </si>
  <si>
    <t>Description of consequences</t>
  </si>
  <si>
    <t>Few or minor physical or psychological injuries. 
Undesired stress.</t>
  </si>
  <si>
    <t>Serious physical or psychological injuries. 
Undesired stress that results in absence and/or may require measures to improve working conditions. 
Some employees consider leaving their job due to the working environment (turnover).</t>
  </si>
  <si>
    <t>Critical physical or psychological injuries that may lead to permanent impairment. 
Fear, anxiety, feeling unsafe. Long-term absence/disability. 
Several employees leave their job due to the working environment (turnover).</t>
  </si>
  <si>
    <t>Likelihoods</t>
  </si>
  <si>
    <t>Likelihood</t>
  </si>
  <si>
    <t>How likely it is to occur within one year</t>
  </si>
  <si>
    <t>Although it is possible that it may occur, it is unlikely. 
Less than 10% probability that it will occur within one year.</t>
  </si>
  <si>
    <t>It is more likely that it will occur than that it will not occur. 
More than 50% probability that it will occur within one year.</t>
  </si>
  <si>
    <t>It is likely that it may occur, but it is more likely that it will not occur.
Between 10–50% probability that it will occur within one year.</t>
  </si>
  <si>
    <t>Risk matrix</t>
  </si>
  <si>
    <r>
      <t xml:space="preserve">Risk is a combination of the likelihoods and consequences described above. The risk acceptance criteria set out which of these combinations can be accepted under given conditions. We use three levels of risk:
</t>
    </r>
    <r>
      <rPr>
        <b/>
        <sz val="11"/>
        <color theme="1"/>
        <rFont val="Aptos Narrow"/>
        <family val="2"/>
        <scheme val="minor"/>
      </rPr>
      <t xml:space="preserve">High: </t>
    </r>
    <r>
      <rPr>
        <sz val="11"/>
        <color theme="1"/>
        <rFont val="Aptos Narrow"/>
        <family val="2"/>
        <scheme val="minor"/>
      </rPr>
      <t xml:space="preserve">The risk is indicated in red in the matrix below. High risk cannot be accepted; measures must always be implemented to reduce the risk at least to the yellow level.
</t>
    </r>
    <r>
      <rPr>
        <b/>
        <sz val="11"/>
        <color theme="1"/>
        <rFont val="Aptos Narrow"/>
        <family val="2"/>
        <scheme val="minor"/>
      </rPr>
      <t xml:space="preserve">Medium: </t>
    </r>
    <r>
      <rPr>
        <sz val="11"/>
        <color theme="1"/>
        <rFont val="Aptos Narrow"/>
        <family val="2"/>
        <scheme val="minor"/>
      </rPr>
      <t xml:space="preserve">The risk is indicated in yellow in the matrix below. Medium risk can be accepted if measures have been implemented to try to reduce the risk as far as is reasonably practicable.
</t>
    </r>
    <r>
      <rPr>
        <b/>
        <sz val="11"/>
        <color theme="1"/>
        <rFont val="Aptos Narrow"/>
        <family val="2"/>
        <scheme val="minor"/>
      </rPr>
      <t xml:space="preserve">Low: </t>
    </r>
    <r>
      <rPr>
        <sz val="11"/>
        <color theme="1"/>
        <rFont val="Aptos Narrow"/>
        <family val="2"/>
        <scheme val="minor"/>
      </rPr>
      <t>The risk is indicated in green in the matrix below. Low risk can be accepted without implementing measures. However, it is still recommended that simple measures are considered where it is possible to reduce the risk further.
For this risk assessment, the risk matrix below has been chosen.</t>
    </r>
  </si>
  <si>
    <t>Risk</t>
  </si>
  <si>
    <t>Describe the event 
(what may happen)</t>
  </si>
  <si>
    <t>Describe the causes of the event</t>
  </si>
  <si>
    <t>Describe the consequences of the event</t>
  </si>
  <si>
    <t>Describe existing measures</t>
  </si>
  <si>
    <t>Justification for likelihood</t>
  </si>
  <si>
    <t>What may occur based on the unit’s tasks, activities, function and location?</t>
  </si>
  <si>
    <t>Are there any vulnerabilities in the unit’s working environment that may cause the event?</t>
  </si>
  <si>
    <t>What would be the consequence for individuals’ physical and psychological health and for the working environment if this occurs?</t>
  </si>
  <si>
    <t>Preventive and mitigating
What do we currently do to prevent this from happening, and to limit the consequences if it does occur?</t>
  </si>
  <si>
    <t>Why do you consider the likelihood to be at this level? How likely is it that the cause will trigger the event and lead to the stated consequence?</t>
  </si>
  <si>
    <t>Preventive and mitigating</t>
  </si>
  <si>
    <t>Proposed new measures</t>
  </si>
  <si>
    <t>ASSESMENT AFTER NEW MEASURES</t>
  </si>
  <si>
    <t>RISK ASSESMENT</t>
  </si>
  <si>
    <t>ANALYSIS</t>
  </si>
  <si>
    <t>How do the different factors that have been assessed affect each other? Describe the overall risk.</t>
  </si>
  <si>
    <t>Measures</t>
  </si>
  <si>
    <t>Recommended measures</t>
  </si>
  <si>
    <t>Responsible</t>
  </si>
  <si>
    <t>Due date</t>
  </si>
  <si>
    <t>Leader’s assessment of the proposed measures</t>
  </si>
  <si>
    <t>Low</t>
  </si>
  <si>
    <t>Medium</t>
  </si>
  <si>
    <t>High</t>
  </si>
  <si>
    <t>To be implemented</t>
  </si>
  <si>
    <t>Not to be implemented</t>
  </si>
  <si>
    <t>Implemented</t>
  </si>
  <si>
    <t>Yes</t>
  </si>
  <si>
    <t>No</t>
  </si>
  <si>
    <t>Uncertain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</si>
</sst>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sz val="10"/>
      <name val="Calibri"/>
      <family val="2"/>
    </font>
    <font>
      <b/>
      <sz val="10"/>
      <name val="Calibri"/>
      <family val="2"/>
    </font>
    <font>
      <sz val="9"/>
      <name val="Calibri"/>
      <family val="2"/>
    </font>
    <font>
      <sz val="10"/>
      <color theme="1"/>
      <name val="Aptos Narrow"/>
      <family val="2"/>
      <scheme val="minor"/>
    </font>
    <font>
      <sz val="12"/>
      <color theme="1"/>
      <name val="Aptos Narrow"/>
      <family val="2"/>
      <scheme val="minor"/>
    </font>
    <font>
      <b/>
      <sz val="18"/>
      <color theme="1"/>
      <name val="Aptos Narrow"/>
      <family val="2"/>
      <scheme val="minor"/>
    </font>
    <font>
      <sz val="10"/>
      <color theme="1"/>
      <name val="Arial Unicode MS"/>
    </font>
    <font>
      <sz val="9"/>
      <color indexed="81"/>
      <name val="Tahoma"/>
      <family val="2"/>
    </font>
    <font>
      <sz val="11"/>
      <color rgb="FF000000"/>
      <name val="Aptos Narrow"/>
      <family val="2"/>
      <scheme val="minor"/>
    </font>
    <font>
      <b/>
      <sz val="11"/>
      <color rgb="FF000000"/>
      <name val="Aptos Narrow"/>
      <family val="2"/>
      <scheme val="minor"/>
    </font>
    <font>
      <b/>
      <sz val="9"/>
      <color indexed="81"/>
      <name val="Tahoma"/>
      <charset val="1"/>
    </font>
    <font>
      <b/>
      <sz val="11"/>
      <color indexed="81"/>
      <name val="Tahoma"/>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5" fillId="3" borderId="3" xfId="0" applyFont="1" applyFill="1" applyBorder="1" applyAlignment="1">
      <alignment vertical="top" wrapText="1"/>
    </xf>
    <xf numFmtId="0" fontId="1" fillId="0" borderId="0" xfId="0" applyFont="1" applyAlignment="1">
      <alignment vertical="top"/>
    </xf>
    <xf numFmtId="0" fontId="3" fillId="2" borderId="0" xfId="0" applyFont="1" applyFill="1"/>
    <xf numFmtId="0" fontId="3" fillId="2" borderId="0" xfId="0" applyFont="1" applyFill="1" applyAlignment="1">
      <alignment vertical="top"/>
    </xf>
    <xf numFmtId="0" fontId="1" fillId="2" borderId="1" xfId="0" applyFont="1" applyFill="1" applyBorder="1" applyAlignment="1">
      <alignment horizontal="left" vertical="top"/>
    </xf>
    <xf numFmtId="0" fontId="4" fillId="3" borderId="1" xfId="0" applyFont="1" applyFill="1" applyBorder="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1" fillId="2" borderId="1" xfId="0" applyFont="1" applyFill="1" applyBorder="1" applyAlignment="1">
      <alignment vertical="top"/>
    </xf>
    <xf numFmtId="0" fontId="8" fillId="0" borderId="0" xfId="0" applyFont="1"/>
    <xf numFmtId="0" fontId="5" fillId="3" borderId="1" xfId="0" applyFont="1" applyFill="1" applyBorder="1" applyAlignment="1">
      <alignment horizontal="center" vertical="center" wrapText="1"/>
    </xf>
    <xf numFmtId="0" fontId="2" fillId="2" borderId="0" xfId="0" applyFont="1" applyFill="1" applyAlignment="1">
      <alignment vertical="top"/>
    </xf>
    <xf numFmtId="0" fontId="0" fillId="2" borderId="0" xfId="0" applyFill="1" applyAlignment="1">
      <alignment vertical="top" wrapText="1"/>
    </xf>
    <xf numFmtId="0" fontId="1"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7" fillId="0" borderId="1" xfId="0" applyFont="1" applyBorder="1" applyAlignment="1" applyProtection="1">
      <alignment horizontal="center" vertical="center"/>
      <protection locked="0"/>
    </xf>
    <xf numFmtId="0" fontId="4" fillId="3" borderId="4" xfId="0" applyFont="1" applyFill="1" applyBorder="1" applyAlignment="1" applyProtection="1">
      <alignment horizontal="left" vertical="top" wrapText="1"/>
      <protection locked="0"/>
    </xf>
    <xf numFmtId="0" fontId="6" fillId="4" borderId="1"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5"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10" fillId="0" borderId="1" xfId="0" applyFont="1" applyBorder="1" applyAlignment="1" applyProtection="1">
      <alignment vertical="center"/>
      <protection hidden="1"/>
    </xf>
    <xf numFmtId="0" fontId="6" fillId="5" borderId="1" xfId="0" applyFont="1" applyFill="1" applyBorder="1" applyAlignment="1" applyProtection="1">
      <alignment horizontal="left" vertical="top" wrapText="1"/>
      <protection hidden="1"/>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7" fillId="6" borderId="1" xfId="0" applyFont="1" applyFill="1" applyBorder="1" applyAlignment="1" applyProtection="1">
      <alignment horizontal="center" vertical="center"/>
      <protection hidden="1"/>
    </xf>
    <xf numFmtId="0" fontId="7" fillId="6" borderId="1" xfId="0" applyFont="1" applyFill="1" applyBorder="1" applyAlignment="1" applyProtection="1">
      <alignment vertical="center" wrapText="1"/>
      <protection hidden="1"/>
    </xf>
    <xf numFmtId="0" fontId="12" fillId="0" borderId="0" xfId="0" applyFont="1" applyAlignment="1">
      <alignment horizontal="left" vertical="top"/>
    </xf>
    <xf numFmtId="0" fontId="12" fillId="0" borderId="0" xfId="0" applyFont="1" applyAlignment="1">
      <alignment vertical="top" wrapText="1"/>
    </xf>
    <xf numFmtId="0" fontId="13" fillId="0" borderId="0" xfId="0" applyFont="1" applyAlignment="1">
      <alignment vertical="top"/>
    </xf>
    <xf numFmtId="0" fontId="12" fillId="0" borderId="0" xfId="0" applyFont="1" applyAlignment="1">
      <alignment wrapText="1"/>
    </xf>
    <xf numFmtId="14" fontId="0" fillId="0" borderId="1" xfId="0" applyNumberFormat="1" applyBorder="1" applyAlignment="1" applyProtection="1">
      <alignment horizontal="left" vertical="top"/>
      <protection locked="0"/>
    </xf>
    <xf numFmtId="0" fontId="1" fillId="0" borderId="0" xfId="0" applyFont="1" applyAlignment="1">
      <alignment horizontal="left" vertical="top"/>
    </xf>
    <xf numFmtId="0" fontId="10" fillId="0" borderId="1" xfId="0" applyFont="1" applyBorder="1" applyAlignment="1" applyProtection="1">
      <alignment vertical="center"/>
      <protection locked="0"/>
    </xf>
    <xf numFmtId="0" fontId="10" fillId="0" borderId="1" xfId="0" applyFont="1" applyBorder="1" applyAlignment="1" applyProtection="1">
      <alignment vertical="top"/>
      <protection hidden="1"/>
    </xf>
    <xf numFmtId="0" fontId="0" fillId="0" borderId="0" xfId="0" applyAlignment="1" applyProtection="1">
      <alignment horizontal="center" vertical="top"/>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top"/>
      <protection locked="0"/>
    </xf>
    <xf numFmtId="0" fontId="9" fillId="6" borderId="1" xfId="0" applyFont="1" applyFill="1"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vertical="center" textRotation="90"/>
    </xf>
    <xf numFmtId="0" fontId="1" fillId="0" borderId="0" xfId="0" applyFont="1" applyAlignment="1">
      <alignment horizontal="left" vertical="top"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textRotation="90" wrapText="1"/>
    </xf>
    <xf numFmtId="0" fontId="5" fillId="3" borderId="4" xfId="0" applyFont="1" applyFill="1" applyBorder="1" applyAlignment="1">
      <alignment horizontal="center" vertical="center" textRotation="90" wrapText="1"/>
    </xf>
    <xf numFmtId="0" fontId="0" fillId="0" borderId="0" xfId="0" applyAlignment="1" applyProtection="1">
      <alignment horizontal="center" vertical="top" wrapText="1"/>
      <protection hidden="1"/>
    </xf>
    <xf numFmtId="0" fontId="0" fillId="0" borderId="2" xfId="0" applyBorder="1" applyAlignment="1">
      <alignment horizontal="center" vertical="top" wrapText="1"/>
    </xf>
  </cellXfs>
  <cellStyles count="1">
    <cellStyle name="Normal" xfId="0" builtinId="0"/>
  </cellStyles>
  <dxfs count="12">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abSelected="1" workbookViewId="0">
      <selection activeCell="B3" sqref="B3"/>
    </sheetView>
  </sheetViews>
  <sheetFormatPr defaultColWidth="9.140625" defaultRowHeight="15"/>
  <cols>
    <col min="1" max="1" width="17.85546875" style="1" customWidth="1"/>
    <col min="2" max="2" width="69.5703125" style="2" customWidth="1"/>
    <col min="3" max="8" width="9.140625" style="1"/>
    <col min="9" max="9" width="10.28515625" style="1" customWidth="1"/>
    <col min="10" max="16384" width="9.140625" style="1"/>
  </cols>
  <sheetData>
    <row r="1" spans="1:2" ht="26.25">
      <c r="A1" s="21" t="s">
        <v>3</v>
      </c>
      <c r="B1" s="22"/>
    </row>
    <row r="2" spans="1:2"/>
    <row r="3" spans="1:2">
      <c r="A3" s="7" t="s">
        <v>4</v>
      </c>
      <c r="B3" s="24"/>
    </row>
    <row r="4" spans="1:2">
      <c r="A4" s="7" t="s">
        <v>5</v>
      </c>
      <c r="B4" s="25"/>
    </row>
    <row r="5" spans="1:2">
      <c r="A5" s="7" t="s">
        <v>6</v>
      </c>
      <c r="B5" s="24"/>
    </row>
    <row r="6" spans="1:2" ht="30">
      <c r="A6" s="23" t="s">
        <v>7</v>
      </c>
      <c r="B6" s="24"/>
    </row>
    <row r="7" spans="1:2">
      <c r="A7" s="7" t="s">
        <v>8</v>
      </c>
      <c r="B7" s="24"/>
    </row>
    <row r="8" spans="1:2" ht="48" customHeight="1">
      <c r="A8" s="7" t="s">
        <v>9</v>
      </c>
      <c r="B8" s="24"/>
    </row>
    <row r="9" spans="1:2">
      <c r="A9" s="7" t="s">
        <v>10</v>
      </c>
      <c r="B9" s="24"/>
    </row>
    <row r="10" spans="1:2" ht="31.5" customHeight="1">
      <c r="A10" s="7" t="s">
        <v>11</v>
      </c>
      <c r="B10" s="24"/>
    </row>
    <row r="11" spans="1:2" ht="63" customHeight="1">
      <c r="A11" s="23" t="s">
        <v>12</v>
      </c>
      <c r="B11" s="24"/>
    </row>
    <row r="12" spans="1:2" ht="45.75" customHeight="1">
      <c r="A12" s="7" t="s">
        <v>13</v>
      </c>
      <c r="B12" s="24" t="s">
        <v>14</v>
      </c>
    </row>
    <row r="13" spans="1:2" ht="48" customHeight="1">
      <c r="A13" s="23" t="s">
        <v>15</v>
      </c>
      <c r="B13" s="24"/>
    </row>
    <row r="14" spans="1:2">
      <c r="A14" s="7" t="s">
        <v>16</v>
      </c>
      <c r="B14" s="24"/>
    </row>
    <row r="15" spans="1:2" ht="40.5" customHeight="1">
      <c r="A15" s="7" t="s">
        <v>17</v>
      </c>
      <c r="B15" s="26"/>
    </row>
  </sheetData>
  <sheetProtection algorithmName="SHA-512" hashValue="2rh9kGOsAltJs1ohHullqbTCKHNuqspcBOsVTAagl5gdh2xTbkbnbbxlag8VqL4kJsYhv0L2xs4xnTfqmld1sQ==" saltValue="qgQz/b1KRJAZX0f157kJTg==" spinCount="100000" sheet="1" objects="1" scenarios="1"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workbookViewId="0">
      <selection activeCell="A3" sqref="A3:B3"/>
    </sheetView>
  </sheetViews>
  <sheetFormatPr defaultColWidth="9.140625" defaultRowHeight="15"/>
  <cols>
    <col min="1" max="1" width="21.140625" style="1" customWidth="1"/>
    <col min="2" max="2" width="63.85546875" style="1" customWidth="1"/>
    <col min="3" max="16384" width="9.140625" style="1"/>
  </cols>
  <sheetData>
    <row r="1" spans="1:18" ht="18.75" customHeight="1">
      <c r="A1" s="9" t="s">
        <v>18</v>
      </c>
      <c r="B1" s="17"/>
    </row>
    <row r="2" spans="1:18" ht="15" customHeight="1">
      <c r="A2" s="2"/>
      <c r="B2" s="2"/>
      <c r="C2" s="2"/>
    </row>
    <row r="3" spans="1:18" ht="33" customHeight="1">
      <c r="A3" s="49" t="s">
        <v>19</v>
      </c>
      <c r="B3" s="49"/>
      <c r="C3" s="2"/>
    </row>
    <row r="4" spans="1:18" ht="15" customHeight="1">
      <c r="A4" s="4"/>
      <c r="B4" s="3"/>
      <c r="C4" s="3"/>
    </row>
    <row r="5" spans="1:18">
      <c r="A5" s="7" t="s">
        <v>21</v>
      </c>
    </row>
    <row r="6" spans="1:18">
      <c r="A6" s="18" t="s">
        <v>20</v>
      </c>
      <c r="B6" s="10" t="s">
        <v>22</v>
      </c>
    </row>
    <row r="7" spans="1:18" ht="36" customHeight="1">
      <c r="A7" s="36" t="str">
        <f>Lister!D1</f>
        <v>Low</v>
      </c>
      <c r="B7" s="32" t="s">
        <v>23</v>
      </c>
    </row>
    <row r="8" spans="1:18" ht="62.25" customHeight="1">
      <c r="A8" s="36" t="str">
        <f>Lister!D2</f>
        <v>Medium</v>
      </c>
      <c r="B8" s="32" t="s">
        <v>24</v>
      </c>
    </row>
    <row r="9" spans="1:18" ht="65.25" customHeight="1">
      <c r="A9" s="36" t="str">
        <f>Lister!D3</f>
        <v>High</v>
      </c>
      <c r="B9" s="32" t="s">
        <v>25</v>
      </c>
    </row>
    <row r="10" spans="1:18">
      <c r="B10" s="4"/>
    </row>
    <row r="11" spans="1:18">
      <c r="B11" s="4"/>
    </row>
    <row r="12" spans="1:18" ht="15" customHeight="1">
      <c r="A12" s="7" t="s">
        <v>26</v>
      </c>
      <c r="B12" s="4"/>
    </row>
    <row r="13" spans="1:18" ht="15" customHeight="1">
      <c r="A13" s="10" t="s">
        <v>27</v>
      </c>
      <c r="B13" s="10" t="s">
        <v>28</v>
      </c>
      <c r="N13" s="41"/>
      <c r="O13" s="41"/>
      <c r="P13" s="41"/>
      <c r="Q13" s="41"/>
      <c r="R13" s="41"/>
    </row>
    <row r="14" spans="1:18" ht="31.5" customHeight="1">
      <c r="A14" s="37" t="str">
        <f>Lister!C1</f>
        <v>Low</v>
      </c>
      <c r="B14" s="32" t="s">
        <v>29</v>
      </c>
      <c r="N14" s="41"/>
      <c r="O14" s="41"/>
      <c r="P14" s="41"/>
      <c r="Q14" s="41"/>
      <c r="R14" s="41"/>
    </row>
    <row r="15" spans="1:18" ht="34.5" customHeight="1">
      <c r="A15" s="37" t="str">
        <f>Lister!C2</f>
        <v>Medium</v>
      </c>
      <c r="B15" s="32" t="s">
        <v>31</v>
      </c>
      <c r="N15" s="41"/>
      <c r="O15" s="41"/>
      <c r="P15" s="41"/>
      <c r="Q15" s="41"/>
      <c r="R15" s="41"/>
    </row>
    <row r="16" spans="1:18" ht="30" customHeight="1">
      <c r="A16" s="37" t="str">
        <f>Lister!C3</f>
        <v>High</v>
      </c>
      <c r="B16" s="32" t="s">
        <v>30</v>
      </c>
      <c r="N16" s="41"/>
      <c r="O16" s="41"/>
      <c r="P16" s="41"/>
      <c r="Q16" s="41"/>
      <c r="R16" s="41"/>
    </row>
    <row r="17" spans="1:18" ht="21" customHeight="1">
      <c r="A17" s="2"/>
      <c r="N17" s="41"/>
      <c r="O17" s="41"/>
      <c r="P17" s="41"/>
      <c r="Q17" s="41"/>
      <c r="R17" s="41"/>
    </row>
    <row r="18" spans="1:18" ht="34.5" customHeight="1">
      <c r="A18" s="48"/>
      <c r="B18" s="48"/>
      <c r="N18" s="41"/>
      <c r="O18" s="41"/>
      <c r="P18" s="41"/>
      <c r="Q18" s="41"/>
      <c r="R18" s="41"/>
    </row>
    <row r="19" spans="1:18" ht="15" customHeight="1">
      <c r="N19" s="41"/>
      <c r="O19" s="41"/>
      <c r="P19" s="41"/>
      <c r="Q19" s="41"/>
      <c r="R19" s="41"/>
    </row>
    <row r="20" spans="1:18" ht="15" customHeight="1">
      <c r="N20" s="41"/>
      <c r="O20" s="41"/>
      <c r="P20" s="41"/>
      <c r="Q20" s="41"/>
      <c r="R20" s="41"/>
    </row>
    <row r="21" spans="1:18" ht="14.25" customHeight="1">
      <c r="N21" s="41"/>
      <c r="O21" s="41"/>
      <c r="P21" s="41"/>
      <c r="Q21" s="41"/>
      <c r="R21" s="41"/>
    </row>
    <row r="22" spans="1:18">
      <c r="N22" s="40"/>
      <c r="O22" s="40"/>
      <c r="P22" s="40"/>
      <c r="Q22" s="40"/>
      <c r="R22" s="40"/>
    </row>
    <row r="23" spans="1:18">
      <c r="N23" s="40"/>
      <c r="O23" s="40"/>
      <c r="P23" s="40"/>
      <c r="Q23" s="40"/>
      <c r="R23" s="40"/>
    </row>
    <row r="24" spans="1:18">
      <c r="N24" s="40"/>
      <c r="O24" s="40"/>
      <c r="P24" s="40"/>
      <c r="Q24" s="40"/>
      <c r="R24" s="40"/>
    </row>
    <row r="25" spans="1:18">
      <c r="N25" s="42"/>
      <c r="O25" s="42"/>
      <c r="P25" s="42"/>
      <c r="Q25" s="42"/>
      <c r="R25" s="42"/>
    </row>
    <row r="26" spans="1:18" ht="17.25" customHeight="1">
      <c r="N26" s="43"/>
      <c r="O26" s="43"/>
      <c r="P26" s="43"/>
      <c r="Q26" s="43"/>
      <c r="R26" s="43"/>
    </row>
    <row r="27" spans="1:18" ht="15" customHeight="1">
      <c r="N27" s="43"/>
      <c r="O27" s="43"/>
      <c r="P27" s="43"/>
      <c r="Q27" s="43"/>
      <c r="R27" s="43"/>
    </row>
    <row r="28" spans="1:18" ht="15.75" customHeight="1">
      <c r="N28" s="43"/>
      <c r="O28" s="43"/>
      <c r="P28" s="43"/>
      <c r="Q28" s="43"/>
      <c r="R28" s="43"/>
    </row>
  </sheetData>
  <sheetProtection algorithmName="SHA-512" hashValue="JpomboiJzMa7GBzbKwSuROlDeXpO4OTEle9NGLNm52bN2pWE0jyqLtN7nRYZv6recUo7yWDI5v9at8P/CuKAqg==" saltValue="D4XwhfofIya3ldCGEph4Mw=="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workbookViewId="0">
      <selection activeCell="A3" sqref="A3:H3"/>
    </sheetView>
  </sheetViews>
  <sheetFormatPr defaultRowHeight="15"/>
  <cols>
    <col min="1" max="1" width="4.42578125" customWidth="1"/>
    <col min="2" max="2" width="3.85546875" customWidth="1"/>
    <col min="3" max="3" width="10.28515625" customWidth="1"/>
    <col min="4" max="6" width="9" customWidth="1"/>
    <col min="7" max="7" width="10.42578125" customWidth="1"/>
    <col min="8" max="8" width="31" customWidth="1"/>
  </cols>
  <sheetData>
    <row r="1" spans="1:8" ht="18.75">
      <c r="A1" s="8" t="s">
        <v>32</v>
      </c>
      <c r="B1" s="5"/>
      <c r="C1" s="5"/>
      <c r="D1" s="5"/>
      <c r="E1" s="5"/>
      <c r="F1" s="5"/>
      <c r="G1" s="5"/>
      <c r="H1" s="5"/>
    </row>
    <row r="2" spans="1:8" ht="15.75">
      <c r="A2" s="19"/>
    </row>
    <row r="3" spans="1:8" ht="250.5" customHeight="1">
      <c r="A3" s="49" t="s">
        <v>33</v>
      </c>
      <c r="B3" s="50"/>
      <c r="C3" s="50"/>
      <c r="D3" s="50"/>
      <c r="E3" s="50"/>
      <c r="F3" s="50"/>
      <c r="G3" s="50"/>
      <c r="H3" s="50"/>
    </row>
    <row r="5" spans="1:8">
      <c r="B5" s="51" t="s">
        <v>34</v>
      </c>
      <c r="C5" s="51"/>
      <c r="D5" s="52" t="s">
        <v>20</v>
      </c>
      <c r="E5" s="52"/>
      <c r="F5" s="52"/>
    </row>
    <row r="6" spans="1:8" ht="51" customHeight="1">
      <c r="B6" s="51"/>
      <c r="C6" s="51"/>
      <c r="D6" s="38" t="str">
        <f>Lister!D1</f>
        <v>Low</v>
      </c>
      <c r="E6" s="38" t="str">
        <f>Lister!D2</f>
        <v>Medium</v>
      </c>
      <c r="F6" s="38" t="str">
        <f>Lister!D3</f>
        <v>High</v>
      </c>
    </row>
    <row r="7" spans="1:8" ht="51" customHeight="1">
      <c r="B7" s="53" t="s">
        <v>27</v>
      </c>
      <c r="C7" s="39" t="str">
        <f>Lister!C3</f>
        <v>High</v>
      </c>
      <c r="D7" s="27" t="s">
        <v>57</v>
      </c>
      <c r="E7" s="27" t="s">
        <v>58</v>
      </c>
      <c r="F7" s="27" t="s">
        <v>58</v>
      </c>
    </row>
    <row r="8" spans="1:8" ht="51" customHeight="1">
      <c r="B8" s="53"/>
      <c r="C8" s="39" t="str">
        <f>Lister!C2</f>
        <v>Medium</v>
      </c>
      <c r="D8" s="27" t="s">
        <v>56</v>
      </c>
      <c r="E8" s="27" t="s">
        <v>57</v>
      </c>
      <c r="F8" s="27" t="s">
        <v>58</v>
      </c>
    </row>
    <row r="9" spans="1:8" ht="51" customHeight="1">
      <c r="B9" s="53"/>
      <c r="C9" s="39" t="str">
        <f>Lister!C1</f>
        <v>Low</v>
      </c>
      <c r="D9" s="27" t="s">
        <v>56</v>
      </c>
      <c r="E9" s="27" t="s">
        <v>56</v>
      </c>
      <c r="F9" s="27" t="s">
        <v>57</v>
      </c>
    </row>
    <row r="11" spans="1:8" ht="81" customHeight="1">
      <c r="A11" s="49"/>
      <c r="B11" s="49"/>
      <c r="C11" s="49"/>
      <c r="D11" s="49"/>
      <c r="E11" s="49"/>
      <c r="F11" s="49"/>
      <c r="G11" s="49"/>
      <c r="H11" s="49"/>
    </row>
  </sheetData>
  <sheetProtection algorithmName="SHA-512" hashValue="HMbAwUSuhFGe3NbcNDTidDzuQpxnoEaHf5CPf1J0HwenTcDbusNigw0BI8tgQKBzglt7+UIJOGTyVzPQJ+PK+w==" saltValue="GgXlbXy0umLrTQI1pHq1nA==" spinCount="100000" sheet="1" objects="1" scenarios="1" formatRows="0"/>
  <mergeCells count="5">
    <mergeCell ref="A3:H3"/>
    <mergeCell ref="B5:C6"/>
    <mergeCell ref="D5:F5"/>
    <mergeCell ref="B7:B9"/>
    <mergeCell ref="A11:H1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stopIfTrue="1" operator="containsText" id="{7870B395-3DDB-41D8-A6C9-53883EFC0AA5}">
            <xm:f>NOT(ISERROR(SEARCH(Lister!$B$1,D7)))</xm:f>
            <xm:f>Lister!$B$1</xm:f>
            <x14:dxf>
              <fill>
                <patternFill>
                  <bgColor rgb="FF92D050"/>
                </patternFill>
              </fill>
            </x14:dxf>
          </x14:cfRule>
          <x14:cfRule type="containsText" priority="2" stopIfTrue="1" operator="containsText" id="{7DEC1FF3-4ADD-45E7-A6F2-1EBE1AD2592E}">
            <xm:f>NOT(ISERROR(SEARCH(Lister!$B$2,D7)))</xm:f>
            <xm:f>Lister!$B$2</xm:f>
            <x14:dxf>
              <fill>
                <patternFill>
                  <bgColor rgb="FFFFFF00"/>
                </patternFill>
              </fill>
            </x14:dxf>
          </x14:cfRule>
          <x14:cfRule type="containsText" priority="3" stopIfTrue="1" operator="containsText" id="{5E92E96A-36E8-42AB-B145-7AD4BF691540}">
            <xm:f>NOT(ISERROR(SEARCH(Lister!$B$3,D7)))</xm:f>
            <xm:f>Lister!$B$3</xm:f>
            <x14:dxf>
              <fill>
                <patternFill>
                  <bgColor rgb="FFFF0000"/>
                </patternFill>
              </fill>
            </x14:dxf>
          </x14:cfRule>
          <xm:sqref>D7:F9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dimension ref="A1:N32"/>
  <sheetViews>
    <sheetView workbookViewId="0">
      <pane ySplit="6" topLeftCell="A7" activePane="bottomLeft" state="frozen"/>
      <selection pane="bottomLeft" activeCell="B7" sqref="B7"/>
    </sheetView>
  </sheetViews>
  <sheetFormatPr defaultRowHeight="15"/>
  <cols>
    <col min="1" max="1" width="3.5703125" customWidth="1"/>
    <col min="2" max="2" width="21.85546875" customWidth="1"/>
    <col min="3" max="3" width="33.85546875" customWidth="1"/>
    <col min="4" max="4" width="41" customWidth="1"/>
    <col min="5" max="5" width="30" customWidth="1"/>
    <col min="6" max="6" width="9.7109375" customWidth="1"/>
    <col min="7" max="7" width="10.28515625" customWidth="1"/>
    <col min="8" max="8" width="29.140625" customWidth="1"/>
    <col min="10" max="10" width="5" customWidth="1"/>
    <col min="11" max="11" width="42.5703125" customWidth="1"/>
    <col min="13" max="13" width="10.28515625" customWidth="1"/>
  </cols>
  <sheetData>
    <row r="1" spans="1:14" ht="18.75">
      <c r="A1" s="8" t="s">
        <v>3</v>
      </c>
      <c r="B1" s="5"/>
      <c r="C1" s="5"/>
      <c r="D1" s="5"/>
      <c r="E1" s="5"/>
      <c r="F1" s="5"/>
      <c r="G1" s="5"/>
      <c r="H1" s="5"/>
      <c r="I1" s="5"/>
      <c r="J1" s="5"/>
      <c r="K1" s="5"/>
      <c r="L1" s="5"/>
      <c r="M1" s="5"/>
      <c r="N1" s="5"/>
    </row>
    <row r="3" spans="1:14">
      <c r="A3" s="55" t="s">
        <v>48</v>
      </c>
      <c r="B3" s="55"/>
      <c r="C3" s="55"/>
      <c r="D3" s="55"/>
      <c r="E3" s="55"/>
      <c r="F3" s="55"/>
      <c r="G3" s="55"/>
      <c r="H3" s="55"/>
      <c r="I3" s="55"/>
      <c r="J3" s="55"/>
      <c r="K3" s="55"/>
      <c r="L3" s="55"/>
      <c r="M3" s="55"/>
      <c r="N3" s="55"/>
    </row>
    <row r="4" spans="1:14">
      <c r="A4" s="20"/>
      <c r="B4" s="56" t="s">
        <v>49</v>
      </c>
      <c r="C4" s="56"/>
      <c r="D4" s="56"/>
      <c r="E4" s="56"/>
      <c r="F4" s="56"/>
      <c r="G4" s="56"/>
      <c r="H4" s="56"/>
      <c r="I4" s="56"/>
      <c r="J4" s="20"/>
      <c r="K4" s="56" t="s">
        <v>47</v>
      </c>
      <c r="L4" s="56"/>
      <c r="M4" s="56"/>
      <c r="N4" s="56"/>
    </row>
    <row r="5" spans="1:14" ht="33.75" customHeight="1">
      <c r="A5" s="57" t="s">
        <v>1</v>
      </c>
      <c r="B5" s="6" t="s">
        <v>35</v>
      </c>
      <c r="C5" s="6" t="s">
        <v>36</v>
      </c>
      <c r="D5" s="6" t="s">
        <v>37</v>
      </c>
      <c r="E5" s="6" t="s">
        <v>38</v>
      </c>
      <c r="F5" s="59" t="s">
        <v>20</v>
      </c>
      <c r="G5" s="59" t="s">
        <v>27</v>
      </c>
      <c r="H5" s="6" t="s">
        <v>39</v>
      </c>
      <c r="I5" s="59" t="s">
        <v>34</v>
      </c>
      <c r="J5" s="57" t="s">
        <v>1</v>
      </c>
      <c r="K5" s="6" t="s">
        <v>46</v>
      </c>
      <c r="L5" s="59" t="s">
        <v>20</v>
      </c>
      <c r="M5" s="59" t="s">
        <v>27</v>
      </c>
      <c r="N5" s="59" t="s">
        <v>34</v>
      </c>
    </row>
    <row r="6" spans="1:14" ht="68.25" customHeight="1">
      <c r="A6" s="58"/>
      <c r="B6" s="28" t="s">
        <v>40</v>
      </c>
      <c r="C6" s="28" t="s">
        <v>41</v>
      </c>
      <c r="D6" s="28" t="s">
        <v>42</v>
      </c>
      <c r="E6" s="28" t="s">
        <v>43</v>
      </c>
      <c r="F6" s="60"/>
      <c r="G6" s="60"/>
      <c r="H6" s="28" t="s">
        <v>44</v>
      </c>
      <c r="I6" s="60"/>
      <c r="J6" s="58"/>
      <c r="K6" s="28" t="s">
        <v>45</v>
      </c>
      <c r="L6" s="60"/>
      <c r="M6" s="60"/>
      <c r="N6" s="60"/>
    </row>
    <row r="7" spans="1:14" s="4" customFormat="1">
      <c r="A7" s="11">
        <v>1</v>
      </c>
      <c r="B7" s="29"/>
      <c r="C7" s="29"/>
      <c r="D7" s="29"/>
      <c r="E7" s="29"/>
      <c r="F7" s="30"/>
      <c r="G7" s="30"/>
      <c r="H7" s="29"/>
      <c r="I7" s="34" t="str">
        <f>IF(OR(F7="", G7=""),
    "",
    INDEX('3. Risk matrix'!$D$7:$F$9,
          MATCH(G7, '3. Risk matrix'!$C$7:$C$9, 0),
          MATCH(F7, '3. Risk matrix'!$D$6:$F$6, 0)
    )
)</f>
        <v/>
      </c>
      <c r="J7" s="11">
        <f>A7</f>
        <v>1</v>
      </c>
      <c r="K7" s="31"/>
      <c r="L7" s="31"/>
      <c r="M7" s="31"/>
      <c r="N7" s="35" t="str">
        <f>IF(OR(L7="", M7=""),
    "",
    INDEX('3. Risk matrix'!$D$7:$F$9,
          MATCH(M7, '3. Risk matrix'!$C$7:$C$9, 0),
          MATCH(L7, '3. Risk matrix'!$D$6:$F$6, 0)
    )
)</f>
        <v/>
      </c>
    </row>
    <row r="8" spans="1:14" s="4" customFormat="1">
      <c r="A8" s="11">
        <v>2</v>
      </c>
      <c r="B8" s="29"/>
      <c r="C8" s="29"/>
      <c r="D8" s="29"/>
      <c r="E8" s="29"/>
      <c r="F8" s="30"/>
      <c r="G8" s="30"/>
      <c r="H8" s="29"/>
      <c r="I8" s="34" t="str">
        <f>IF(OR(F8="", G8=""),
    "",
    INDEX('3. Risk matrix'!$D$7:$F$9,
          MATCH(G8, '3. Risk matrix'!$C$7:$C$9, 0),
          MATCH(F8, '3. Risk matrix'!$D$6:$F$6, 0)
    )
)</f>
        <v/>
      </c>
      <c r="J8" s="11">
        <f t="shared" ref="J8:J17" si="0">A8</f>
        <v>2</v>
      </c>
      <c r="K8" s="31"/>
      <c r="L8" s="31"/>
      <c r="M8" s="31"/>
      <c r="N8" s="35" t="str">
        <f>IF(OR(L8="", M8=""),
    "",
    INDEX('3. Risk matrix'!$D$7:$F$9,
          MATCH(M8, '3. Risk matrix'!$C$7:$C$9, 0),
          MATCH(L8, '3. Risk matrix'!$D$6:$F$6, 0)
    )
)</f>
        <v/>
      </c>
    </row>
    <row r="9" spans="1:14" s="4" customFormat="1">
      <c r="A9" s="11">
        <v>3</v>
      </c>
      <c r="B9" s="29"/>
      <c r="C9" s="29"/>
      <c r="D9" s="29"/>
      <c r="E9" s="29"/>
      <c r="F9" s="30"/>
      <c r="G9" s="30"/>
      <c r="H9" s="29"/>
      <c r="I9" s="34" t="str">
        <f>IF(OR(F9="", G9=""),
    "",
    INDEX('3. Risk matrix'!$D$7:$F$9,
          MATCH(G9, '3. Risk matrix'!$C$7:$C$9, 0),
          MATCH(F9, '3. Risk matrix'!$D$6:$F$6, 0)
    )
)</f>
        <v/>
      </c>
      <c r="J9" s="11">
        <f t="shared" si="0"/>
        <v>3</v>
      </c>
      <c r="K9" s="31"/>
      <c r="L9" s="31"/>
      <c r="M9" s="31"/>
      <c r="N9" s="35" t="str">
        <f>IF(OR(L9="", M9=""),
    "",
    INDEX('3. Risk matrix'!$D$7:$F$9,
          MATCH(M9, '3. Risk matrix'!$C$7:$C$9, 0),
          MATCH(L9, '3. Risk matrix'!$D$6:$F$6, 0)
    )
)</f>
        <v/>
      </c>
    </row>
    <row r="10" spans="1:14" s="4" customFormat="1">
      <c r="A10" s="11">
        <v>4</v>
      </c>
      <c r="B10" s="29"/>
      <c r="C10" s="29"/>
      <c r="D10" s="29"/>
      <c r="E10" s="29"/>
      <c r="F10" s="30"/>
      <c r="G10" s="30"/>
      <c r="H10" s="29"/>
      <c r="I10" s="47" t="str">
        <f>IF(OR(F10="", G10=""),
    "",
    INDEX('3. Risk matrix'!$D$7:$F$9,
          MATCH(G10, '3. Risk matrix'!$C$7:$C$9, 0),
          MATCH(F10, '3. Risk matrix'!$D$6:$F$6, 0)
    )
)</f>
        <v/>
      </c>
      <c r="J10" s="11">
        <f t="shared" si="0"/>
        <v>4</v>
      </c>
      <c r="K10" s="31"/>
      <c r="L10" s="31"/>
      <c r="M10" s="31"/>
      <c r="N10" s="35" t="str">
        <f>IF(OR(L10="", M10=""),
    "",
    INDEX('3. Risk matrix'!$D$7:$F$9,
          MATCH(M10, '3. Risk matrix'!$C$7:$C$9, 0),
          MATCH(L10, '3. Risk matrix'!$D$6:$F$6, 0)
    )
)</f>
        <v/>
      </c>
    </row>
    <row r="11" spans="1:14" s="4" customFormat="1">
      <c r="A11" s="11">
        <v>5</v>
      </c>
      <c r="B11" s="29"/>
      <c r="C11" s="29"/>
      <c r="D11" s="29"/>
      <c r="E11" s="29"/>
      <c r="F11" s="30"/>
      <c r="G11" s="30"/>
      <c r="H11" s="29"/>
      <c r="I11" s="34" t="str">
        <f>IF(OR(F11="", G11=""),
    "",
    INDEX('3. Risk matrix'!$D$7:$F$9,
          MATCH(G11, '3. Risk matrix'!$C$7:$C$9, 0),
          MATCH(F11, '3. Risk matrix'!$D$6:$F$6, 0)
    )
)</f>
        <v/>
      </c>
      <c r="J11" s="11">
        <f t="shared" si="0"/>
        <v>5</v>
      </c>
      <c r="K11" s="31"/>
      <c r="L11" s="31"/>
      <c r="M11" s="31"/>
      <c r="N11" s="35" t="str">
        <f>IF(OR(L11="", M11=""),
    "",
    INDEX('3. Risk matrix'!$D$7:$F$9,
          MATCH(M11, '3. Risk matrix'!$C$7:$C$9, 0),
          MATCH(L11, '3. Risk matrix'!$D$6:$F$6, 0)
    )
)</f>
        <v/>
      </c>
    </row>
    <row r="12" spans="1:14" s="4" customFormat="1">
      <c r="A12" s="11">
        <v>6</v>
      </c>
      <c r="B12" s="29"/>
      <c r="C12" s="29"/>
      <c r="D12" s="29"/>
      <c r="E12" s="29"/>
      <c r="F12" s="30"/>
      <c r="G12" s="30"/>
      <c r="H12" s="29"/>
      <c r="I12" s="34" t="str">
        <f>IF(OR(F12="", G12=""),
    "",
    INDEX('3. Risk matrix'!$D$7:$F$9,
          MATCH(G12, '3. Risk matrix'!$C$7:$C$9, 0),
          MATCH(F12, '3. Risk matrix'!$D$6:$F$6, 0)
    )
)</f>
        <v/>
      </c>
      <c r="J12" s="11">
        <f t="shared" si="0"/>
        <v>6</v>
      </c>
      <c r="K12" s="31"/>
      <c r="L12" s="31"/>
      <c r="M12" s="31"/>
      <c r="N12" s="35" t="str">
        <f>IF(OR(L12="", M12=""),
    "",
    INDEX('3. Risk matrix'!$D$7:$F$9,
          MATCH(M12, '3. Risk matrix'!$C$7:$C$9, 0),
          MATCH(L12, '3. Risk matrix'!$D$6:$F$6, 0)
    )
)</f>
        <v/>
      </c>
    </row>
    <row r="13" spans="1:14" s="4" customFormat="1">
      <c r="A13" s="11">
        <v>7</v>
      </c>
      <c r="B13" s="29"/>
      <c r="C13" s="29"/>
      <c r="D13" s="29"/>
      <c r="E13" s="29"/>
      <c r="F13" s="30"/>
      <c r="G13" s="30"/>
      <c r="H13" s="29"/>
      <c r="I13" s="34" t="str">
        <f>IF(OR(F13="", G13=""),
    "",
    INDEX('3. Risk matrix'!$D$7:$F$9,
          MATCH(G13, '3. Risk matrix'!$C$7:$C$9, 0),
          MATCH(F13, '3. Risk matrix'!$D$6:$F$6, 0)
    )
)</f>
        <v/>
      </c>
      <c r="J13" s="11">
        <f t="shared" si="0"/>
        <v>7</v>
      </c>
      <c r="K13" s="31"/>
      <c r="L13" s="31"/>
      <c r="M13" s="31"/>
      <c r="N13" s="35" t="str">
        <f>IF(OR(L13="", M13=""),
    "",
    INDEX('3. Risk matrix'!$D$7:$F$9,
          MATCH(M13, '3. Risk matrix'!$C$7:$C$9, 0),
          MATCH(L13, '3. Risk matrix'!$D$6:$F$6, 0)
    )
)</f>
        <v/>
      </c>
    </row>
    <row r="14" spans="1:14" s="4" customFormat="1">
      <c r="A14" s="11">
        <v>8</v>
      </c>
      <c r="B14" s="29"/>
      <c r="C14" s="29"/>
      <c r="D14" s="29"/>
      <c r="E14" s="29"/>
      <c r="F14" s="30"/>
      <c r="G14" s="30"/>
      <c r="H14" s="29"/>
      <c r="I14" s="34" t="str">
        <f>IF(OR(F14="", G14=""),
    "",
    INDEX('3. Risk matrix'!$D$7:$F$9,
          MATCH(G14, '3. Risk matrix'!$C$7:$C$9, 0),
          MATCH(F14, '3. Risk matrix'!$D$6:$F$6, 0)
    )
)</f>
        <v/>
      </c>
      <c r="J14" s="11">
        <f t="shared" si="0"/>
        <v>8</v>
      </c>
      <c r="K14" s="31"/>
      <c r="L14" s="31"/>
      <c r="M14" s="31"/>
      <c r="N14" s="35" t="str">
        <f>IF(OR(L14="", M14=""),
    "",
    INDEX('3. Risk matrix'!$D$7:$F$9,
          MATCH(M14, '3. Risk matrix'!$C$7:$C$9, 0),
          MATCH(L14, '3. Risk matrix'!$D$6:$F$6, 0)
    )
)</f>
        <v/>
      </c>
    </row>
    <row r="15" spans="1:14" s="4" customFormat="1">
      <c r="A15" s="11">
        <v>9</v>
      </c>
      <c r="B15" s="29"/>
      <c r="C15" s="29"/>
      <c r="D15" s="29"/>
      <c r="E15" s="29"/>
      <c r="F15" s="30"/>
      <c r="G15" s="30"/>
      <c r="H15" s="29"/>
      <c r="I15" s="34" t="str">
        <f>IF(OR(F15="", G15=""),
    "",
    INDEX('3. Risk matrix'!$D$7:$F$9,
          MATCH(G15, '3. Risk matrix'!$C$7:$C$9, 0),
          MATCH(F15, '3. Risk matrix'!$D$6:$F$6, 0)
    )
)</f>
        <v/>
      </c>
      <c r="J15" s="11">
        <f t="shared" si="0"/>
        <v>9</v>
      </c>
      <c r="K15" s="31"/>
      <c r="L15" s="31"/>
      <c r="M15" s="31"/>
      <c r="N15" s="35" t="str">
        <f>IF(OR(L15="", M15=""),
    "",
    INDEX('3. Risk matrix'!$D$7:$F$9,
          MATCH(M15, '3. Risk matrix'!$C$7:$C$9, 0),
          MATCH(L15, '3. Risk matrix'!$D$6:$F$6, 0)
    )
)</f>
        <v/>
      </c>
    </row>
    <row r="16" spans="1:14" s="4" customFormat="1">
      <c r="A16" s="11">
        <v>10</v>
      </c>
      <c r="B16" s="29"/>
      <c r="C16" s="29"/>
      <c r="D16" s="29"/>
      <c r="E16" s="29"/>
      <c r="F16" s="30"/>
      <c r="G16" s="30"/>
      <c r="H16" s="29"/>
      <c r="I16" s="34" t="str">
        <f>IF(OR(F16="", G16=""),
    "",
    INDEX('3. Risk matrix'!$D$7:$F$9,
          MATCH(G16, '3. Risk matrix'!$C$7:$C$9, 0),
          MATCH(F16, '3. Risk matrix'!$D$6:$F$6, 0)
    )
)</f>
        <v/>
      </c>
      <c r="J16" s="11">
        <f t="shared" si="0"/>
        <v>10</v>
      </c>
      <c r="K16" s="31"/>
      <c r="L16" s="31"/>
      <c r="M16" s="31"/>
      <c r="N16" s="35" t="str">
        <f>IF(OR(L16="", M16=""),
    "",
    INDEX('3. Risk matrix'!$D$7:$F$9,
          MATCH(M16, '3. Risk matrix'!$C$7:$C$9, 0),
          MATCH(L16, '3. Risk matrix'!$D$6:$F$6, 0)
    )
)</f>
        <v/>
      </c>
    </row>
    <row r="17" spans="1:14" s="4" customFormat="1">
      <c r="A17" s="11">
        <v>11</v>
      </c>
      <c r="B17" s="29"/>
      <c r="C17" s="29"/>
      <c r="D17" s="29"/>
      <c r="E17" s="29"/>
      <c r="F17" s="30"/>
      <c r="G17" s="30"/>
      <c r="H17" s="29"/>
      <c r="I17" s="34" t="str">
        <f>IF(OR(F17="", G17=""),
    "",
    INDEX('3. Risk matrix'!$D$7:$F$9,
          MATCH(G17, '3. Risk matrix'!$C$7:$C$9, 0),
          MATCH(F17, '3. Risk matrix'!$D$6:$F$6, 0)
    )
)</f>
        <v/>
      </c>
      <c r="J17" s="11">
        <f t="shared" si="0"/>
        <v>11</v>
      </c>
      <c r="K17" s="31"/>
      <c r="L17" s="31"/>
      <c r="M17" s="31"/>
      <c r="N17" s="35" t="str">
        <f>IF(OR(L17="", M17=""),
    "",
    INDEX('3. Risk matrix'!$D$7:$F$9,
          MATCH(M17, '3. Risk matrix'!$C$7:$C$9, 0),
          MATCH(L17, '3. Risk matrix'!$D$6:$F$6, 0)
    )
)</f>
        <v/>
      </c>
    </row>
    <row r="18" spans="1:14" s="4" customFormat="1">
      <c r="A18" s="11">
        <v>12</v>
      </c>
      <c r="B18" s="29"/>
      <c r="C18" s="29"/>
      <c r="D18" s="29"/>
      <c r="E18" s="46"/>
      <c r="F18" s="30"/>
      <c r="G18" s="30"/>
      <c r="H18" s="29"/>
      <c r="I18" s="34" t="str">
        <f>IF(OR(F18="", G18=""),
    "",
    INDEX('3. Risk matrix'!$D$7:$F$9,
          MATCH(G18, '3. Risk matrix'!$C$7:$C$9, 0),
          MATCH(F18, '3. Risk matrix'!$D$6:$F$6, 0)
    )
)</f>
        <v/>
      </c>
      <c r="J18" s="11">
        <f t="shared" ref="J18:J29" si="1">A18</f>
        <v>12</v>
      </c>
      <c r="K18" s="31"/>
      <c r="L18" s="31"/>
      <c r="M18" s="31"/>
      <c r="N18" s="35" t="str">
        <f>IF(OR(L18="", M18=""),
    "",
    INDEX('3. Risk matrix'!$D$7:$F$9,
          MATCH(M18, '3. Risk matrix'!$C$7:$C$9, 0),
          MATCH(L18, '3. Risk matrix'!$D$6:$F$6, 0)
    )
)</f>
        <v/>
      </c>
    </row>
    <row r="19" spans="1:14" s="4" customFormat="1">
      <c r="A19" s="11">
        <v>13</v>
      </c>
      <c r="B19" s="29"/>
      <c r="C19" s="29"/>
      <c r="D19" s="29"/>
      <c r="E19" s="29"/>
      <c r="F19" s="30"/>
      <c r="G19" s="30"/>
      <c r="H19" s="29"/>
      <c r="I19" s="34" t="str">
        <f>IF(OR(F19="", G19=""),
    "",
    INDEX('3. Risk matrix'!$D$7:$F$9,
          MATCH(G19, '3. Risk matrix'!$C$7:$C$9, 0),
          MATCH(F19, '3. Risk matrix'!$D$6:$F$6, 0)
    )
)</f>
        <v/>
      </c>
      <c r="J19" s="11">
        <f t="shared" si="1"/>
        <v>13</v>
      </c>
      <c r="K19" s="31"/>
      <c r="L19" s="31"/>
      <c r="M19" s="31"/>
      <c r="N19" s="35" t="str">
        <f>IF(OR(L19="", M19=""),
    "",
    INDEX('3. Risk matrix'!$D$7:$F$9,
          MATCH(M19, '3. Risk matrix'!$C$7:$C$9, 0),
          MATCH(L19, '3. Risk matrix'!$D$6:$F$6, 0)
    )
)</f>
        <v/>
      </c>
    </row>
    <row r="20" spans="1:14" s="4" customFormat="1">
      <c r="A20" s="11">
        <v>14</v>
      </c>
      <c r="B20" s="29"/>
      <c r="C20" s="29"/>
      <c r="D20" s="29"/>
      <c r="E20" s="29"/>
      <c r="F20" s="30"/>
      <c r="G20" s="30"/>
      <c r="H20" s="29"/>
      <c r="I20" s="34" t="str">
        <f>IF(OR(F20="", G20=""),
    "",
    INDEX('3. Risk matrix'!$D$7:$F$9,
          MATCH(G20, '3. Risk matrix'!$C$7:$C$9, 0),
          MATCH(F20, '3. Risk matrix'!$D$6:$F$6, 0)
    )
)</f>
        <v/>
      </c>
      <c r="J20" s="11">
        <f t="shared" si="1"/>
        <v>14</v>
      </c>
      <c r="K20" s="31"/>
      <c r="L20" s="31"/>
      <c r="M20" s="31"/>
      <c r="N20" s="35" t="str">
        <f>IF(OR(L20="", M20=""),
    "",
    INDEX('3. Risk matrix'!$D$7:$F$9,
          MATCH(M20, '3. Risk matrix'!$C$7:$C$9, 0),
          MATCH(L20, '3. Risk matrix'!$D$6:$F$6, 0)
    )
)</f>
        <v/>
      </c>
    </row>
    <row r="21" spans="1:14" s="4" customFormat="1">
      <c r="A21" s="11">
        <v>15</v>
      </c>
      <c r="B21" s="29"/>
      <c r="C21" s="29"/>
      <c r="D21" s="29"/>
      <c r="E21" s="29"/>
      <c r="F21" s="30"/>
      <c r="G21" s="30"/>
      <c r="H21" s="29"/>
      <c r="I21" s="34" t="str">
        <f>IF(OR(F21="", G21=""),
    "",
    INDEX('3. Risk matrix'!$D$7:$F$9,
          MATCH(G21, '3. Risk matrix'!$C$7:$C$9, 0),
          MATCH(F21, '3. Risk matrix'!$D$6:$F$6, 0)
    )
)</f>
        <v/>
      </c>
      <c r="J21" s="11">
        <f t="shared" si="1"/>
        <v>15</v>
      </c>
      <c r="K21" s="31"/>
      <c r="L21" s="31"/>
      <c r="M21" s="31"/>
      <c r="N21" s="35" t="str">
        <f>IF(OR(L21="", M21=""),
    "",
    INDEX('3. Risk matrix'!$D$7:$F$9,
          MATCH(M21, '3. Risk matrix'!$C$7:$C$9, 0),
          MATCH(L21, '3. Risk matrix'!$D$6:$F$6, 0)
    )
)</f>
        <v/>
      </c>
    </row>
    <row r="22" spans="1:14" s="4" customFormat="1">
      <c r="A22" s="11">
        <v>16</v>
      </c>
      <c r="B22" s="29"/>
      <c r="C22" s="29"/>
      <c r="D22" s="29"/>
      <c r="E22" s="29"/>
      <c r="F22" s="30"/>
      <c r="G22" s="30"/>
      <c r="H22" s="29"/>
      <c r="I22" s="34" t="str">
        <f>IF(OR(F22="", G22=""),
    "",
    INDEX('3. Risk matrix'!$D$7:$F$9,
          MATCH(G22, '3. Risk matrix'!$C$7:$C$9, 0),
          MATCH(F22, '3. Risk matrix'!$D$6:$F$6, 0)
    )
)</f>
        <v/>
      </c>
      <c r="J22" s="11">
        <f t="shared" si="1"/>
        <v>16</v>
      </c>
      <c r="K22" s="31"/>
      <c r="L22" s="31"/>
      <c r="M22" s="31"/>
      <c r="N22" s="35" t="str">
        <f>IF(OR(L22="", M22=""),
    "",
    INDEX('3. Risk matrix'!$D$7:$F$9,
          MATCH(M22, '3. Risk matrix'!$C$7:$C$9, 0),
          MATCH(L22, '3. Risk matrix'!$D$6:$F$6, 0)
    )
)</f>
        <v/>
      </c>
    </row>
    <row r="23" spans="1:14" s="4" customFormat="1">
      <c r="A23" s="11">
        <v>17</v>
      </c>
      <c r="B23" s="29"/>
      <c r="C23" s="29"/>
      <c r="D23" s="29"/>
      <c r="E23" s="29"/>
      <c r="F23" s="30"/>
      <c r="G23" s="30"/>
      <c r="H23" s="29"/>
      <c r="I23" s="34" t="str">
        <f>IF(OR(F23="", G23=""),
    "",
    INDEX('3. Risk matrix'!$D$7:$F$9,
          MATCH(G23, '3. Risk matrix'!$C$7:$C$9, 0),
          MATCH(F23, '3. Risk matrix'!$D$6:$F$6, 0)
    )
)</f>
        <v/>
      </c>
      <c r="J23" s="11">
        <f t="shared" si="1"/>
        <v>17</v>
      </c>
      <c r="K23" s="31"/>
      <c r="L23" s="31"/>
      <c r="M23" s="31"/>
      <c r="N23" s="35" t="str">
        <f>IF(OR(L23="", M23=""),
    "",
    INDEX('3. Risk matrix'!$D$7:$F$9,
          MATCH(M23, '3. Risk matrix'!$C$7:$C$9, 0),
          MATCH(L23, '3. Risk matrix'!$D$6:$F$6, 0)
    )
)</f>
        <v/>
      </c>
    </row>
    <row r="24" spans="1:14" s="4" customFormat="1">
      <c r="A24" s="11">
        <v>18</v>
      </c>
      <c r="B24" s="29"/>
      <c r="C24" s="29"/>
      <c r="D24" s="29"/>
      <c r="E24" s="29"/>
      <c r="F24" s="30"/>
      <c r="G24" s="30"/>
      <c r="H24" s="29"/>
      <c r="I24" s="34" t="str">
        <f>IF(OR(F24="", G24=""),
    "",
    INDEX('3. Risk matrix'!$D$7:$F$9,
          MATCH(G24, '3. Risk matrix'!$C$7:$C$9, 0),
          MATCH(F24, '3. Risk matrix'!$D$6:$F$6, 0)
    )
)</f>
        <v/>
      </c>
      <c r="J24" s="11">
        <f t="shared" si="1"/>
        <v>18</v>
      </c>
      <c r="K24" s="31"/>
      <c r="L24" s="31"/>
      <c r="M24" s="31"/>
      <c r="N24" s="35" t="str">
        <f>IF(OR(L24="", M24=""),
    "",
    INDEX('3. Risk matrix'!$D$7:$F$9,
          MATCH(M24, '3. Risk matrix'!$C$7:$C$9, 0),
          MATCH(L24, '3. Risk matrix'!$D$6:$F$6, 0)
    )
)</f>
        <v/>
      </c>
    </row>
    <row r="25" spans="1:14" s="4" customFormat="1">
      <c r="A25" s="11">
        <v>19</v>
      </c>
      <c r="B25" s="29"/>
      <c r="C25" s="29"/>
      <c r="D25" s="29"/>
      <c r="E25" s="29"/>
      <c r="F25" s="30"/>
      <c r="G25" s="30"/>
      <c r="H25" s="29"/>
      <c r="I25" s="34" t="str">
        <f>IF(OR(F25="", G25=""),
    "",
    INDEX('3. Risk matrix'!$D$7:$F$9,
          MATCH(G25, '3. Risk matrix'!$C$7:$C$9, 0),
          MATCH(F25, '3. Risk matrix'!$D$6:$F$6, 0)
    )
)</f>
        <v/>
      </c>
      <c r="J25" s="11">
        <f t="shared" si="1"/>
        <v>19</v>
      </c>
      <c r="K25" s="31"/>
      <c r="L25" s="31"/>
      <c r="M25" s="31"/>
      <c r="N25" s="35" t="str">
        <f>IF(OR(L25="", M25=""),
    "",
    INDEX('3. Risk matrix'!$D$7:$F$9,
          MATCH(M25, '3. Risk matrix'!$C$7:$C$9, 0),
          MATCH(L25, '3. Risk matrix'!$D$6:$F$6, 0)
    )
)</f>
        <v/>
      </c>
    </row>
    <row r="26" spans="1:14" s="4" customFormat="1">
      <c r="A26" s="11">
        <v>20</v>
      </c>
      <c r="B26" s="29"/>
      <c r="C26" s="29"/>
      <c r="D26" s="29"/>
      <c r="E26" s="29"/>
      <c r="F26" s="30"/>
      <c r="G26" s="30"/>
      <c r="H26" s="29"/>
      <c r="I26" s="34" t="str">
        <f>IF(OR(F26="", G26=""),
    "",
    INDEX('3. Risk matrix'!$D$7:$F$9,
          MATCH(G26, '3. Risk matrix'!$C$7:$C$9, 0),
          MATCH(F26, '3. Risk matrix'!$D$6:$F$6, 0)
    )
)</f>
        <v/>
      </c>
      <c r="J26" s="11">
        <f t="shared" si="1"/>
        <v>20</v>
      </c>
      <c r="K26" s="31"/>
      <c r="L26" s="31"/>
      <c r="M26" s="31"/>
      <c r="N26" s="35" t="str">
        <f>IF(OR(L26="", M26=""),
    "",
    INDEX('3. Risk matrix'!$D$7:$F$9,
          MATCH(M26, '3. Risk matrix'!$C$7:$C$9, 0),
          MATCH(L26, '3. Risk matrix'!$D$6:$F$6, 0)
    )
)</f>
        <v/>
      </c>
    </row>
    <row r="27" spans="1:14" s="4" customFormat="1">
      <c r="A27" s="11">
        <v>21</v>
      </c>
      <c r="B27" s="29"/>
      <c r="C27" s="29"/>
      <c r="D27" s="29"/>
      <c r="E27" s="29"/>
      <c r="F27" s="30"/>
      <c r="G27" s="30"/>
      <c r="H27" s="29"/>
      <c r="I27" s="34" t="str">
        <f>IF(OR(F27="", G27=""),
    "",
    INDEX('3. Risk matrix'!$D$7:$F$9,
          MATCH(G27, '3. Risk matrix'!$C$7:$C$9, 0),
          MATCH(F27, '3. Risk matrix'!$D$6:$F$6, 0)
    )
)</f>
        <v/>
      </c>
      <c r="J27" s="11">
        <f t="shared" si="1"/>
        <v>21</v>
      </c>
      <c r="K27" s="31"/>
      <c r="L27" s="31"/>
      <c r="M27" s="31"/>
      <c r="N27" s="35" t="str">
        <f>IF(OR(L27="", M27=""),
    "",
    INDEX('3. Risk matrix'!$D$7:$F$9,
          MATCH(M27, '3. Risk matrix'!$C$7:$C$9, 0),
          MATCH(L27, '3. Risk matrix'!$D$6:$F$6, 0)
    )
)</f>
        <v/>
      </c>
    </row>
    <row r="28" spans="1:14" s="4" customFormat="1">
      <c r="A28" s="11">
        <v>22</v>
      </c>
      <c r="B28" s="29"/>
      <c r="C28" s="29"/>
      <c r="D28" s="29"/>
      <c r="E28" s="29"/>
      <c r="F28" s="30"/>
      <c r="G28" s="30"/>
      <c r="H28" s="29"/>
      <c r="I28" s="34" t="str">
        <f>IF(OR(F28="", G28=""),
    "",
    INDEX('3. Risk matrix'!$D$7:$F$9,
          MATCH(G28, '3. Risk matrix'!$C$7:$C$9, 0),
          MATCH(F28, '3. Risk matrix'!$D$6:$F$6, 0)
    )
)</f>
        <v/>
      </c>
      <c r="J28" s="11">
        <f t="shared" si="1"/>
        <v>22</v>
      </c>
      <c r="K28" s="31"/>
      <c r="L28" s="31"/>
      <c r="M28" s="31"/>
      <c r="N28" s="35" t="str">
        <f>IF(OR(L28="", M28=""),
    "",
    INDEX('3. Risk matrix'!$D$7:$F$9,
          MATCH(M28, '3. Risk matrix'!$C$7:$C$9, 0),
          MATCH(L28, '3. Risk matrix'!$D$6:$F$6, 0)
    )
)</f>
        <v/>
      </c>
    </row>
    <row r="29" spans="1:14" s="4" customFormat="1">
      <c r="A29" s="11">
        <v>23</v>
      </c>
      <c r="B29" s="29"/>
      <c r="C29" s="29"/>
      <c r="D29" s="29"/>
      <c r="E29" s="29"/>
      <c r="F29" s="30"/>
      <c r="G29" s="30"/>
      <c r="H29" s="29"/>
      <c r="I29" s="34" t="str">
        <f>IF(OR(F29="", G29=""),
    "",
    INDEX('3. Risk matrix'!$D$7:$F$9,
          MATCH(G29, '3. Risk matrix'!$C$7:$C$9, 0),
          MATCH(F29, '3. Risk matrix'!$D$6:$F$6, 0)
    )
)</f>
        <v/>
      </c>
      <c r="J29" s="11">
        <f t="shared" si="1"/>
        <v>23</v>
      </c>
      <c r="K29" s="31"/>
      <c r="L29" s="31"/>
      <c r="M29" s="31"/>
      <c r="N29" s="35" t="str">
        <f>IF(OR(L29="", M29=""),
    "",
    INDEX('3. Risk matrix'!$D$7:$F$9,
          MATCH(M29, '3. Risk matrix'!$C$7:$C$9, 0),
          MATCH(L29, '3. Risk matrix'!$D$6:$F$6, 0)
    )
)</f>
        <v/>
      </c>
    </row>
    <row r="31" spans="1:14" ht="15" customHeight="1">
      <c r="A31" s="54" t="s">
        <v>50</v>
      </c>
      <c r="B31" s="54"/>
      <c r="C31" s="54"/>
      <c r="D31" s="54"/>
      <c r="E31" s="54"/>
      <c r="F31" s="54"/>
      <c r="G31" s="54"/>
      <c r="H31" s="54"/>
      <c r="I31" s="54"/>
    </row>
    <row r="32" spans="1:14" ht="60.75" customHeight="1">
      <c r="A32" s="49"/>
      <c r="B32" s="49"/>
      <c r="C32" s="49"/>
      <c r="D32" s="49"/>
      <c r="E32" s="49"/>
      <c r="F32" s="49"/>
      <c r="G32" s="49"/>
      <c r="H32" s="49"/>
      <c r="I32" s="49"/>
    </row>
  </sheetData>
  <sheetProtection algorithmName="SHA-512" hashValue="RBPHO0ll8tT7lGfISChCoZ7leFPcaHvPeyERtnTEuQSgFhL8eKLVau/oxdxHhuUy+6ZpJGmc0qcy/JSU01xESQ==" saltValue="wU9enr4owMiAoPeYilmb+w=="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472" right="0.70866141732283472" top="0.74803149606299213" bottom="0.74803149606299213" header="0.31496062992125984" footer="0.31496062992125984"/>
  <pageSetup paperSize="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 id="{7BF3FC79-DA03-4DD3-9A18-D09D02EE02DC}">
            <xm:f>$I18=Lister!$B$3</xm:f>
            <x14:dxf>
              <fill>
                <patternFill>
                  <bgColor rgb="FFFF0000"/>
                </patternFill>
              </fill>
            </x14:dxf>
          </x14:cfRule>
          <x14:cfRule type="expression" priority="2" id="{F21E9BE3-4097-44AD-A115-B09092A14E0C}">
            <xm:f>$I18=Lister!$B$2</xm:f>
            <x14:dxf>
              <fill>
                <patternFill>
                  <bgColor rgb="FFFFFF00"/>
                </patternFill>
              </fill>
            </x14:dxf>
          </x14:cfRule>
          <x14:cfRule type="expression" priority="3" id="{CD16A9F8-D81A-4A33-B11C-5E0AFD55CF7E}">
            <xm:f>$I18=Lister!$B$1</xm:f>
            <x14:dxf>
              <fill>
                <patternFill>
                  <bgColor rgb="FF92D050"/>
                </patternFill>
              </fill>
            </x14:dxf>
          </x14:cfRule>
          <xm:sqref>E18</xm:sqref>
        </x14:conditionalFormatting>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workbookViewId="0">
      <selection activeCell="B4" sqref="B4"/>
    </sheetView>
  </sheetViews>
  <sheetFormatPr defaultColWidth="9.140625" defaultRowHeight="15"/>
  <cols>
    <col min="1" max="1" width="3.140625" style="4" customWidth="1"/>
    <col min="2" max="2" width="39.140625" style="4" customWidth="1"/>
    <col min="3" max="3" width="14.42578125" style="3" customWidth="1"/>
    <col min="4" max="4" width="20.5703125" style="4" customWidth="1"/>
    <col min="5" max="5" width="10.140625" style="4" bestFit="1" customWidth="1"/>
    <col min="6" max="16384" width="9.140625" style="4"/>
  </cols>
  <sheetData>
    <row r="1" spans="1:5" ht="18.75">
      <c r="A1" s="12" t="s">
        <v>51</v>
      </c>
      <c r="B1" s="13"/>
      <c r="C1" s="14"/>
      <c r="D1" s="13"/>
      <c r="E1" s="13"/>
    </row>
    <row r="3" spans="1:5">
      <c r="A3" s="10" t="s">
        <v>0</v>
      </c>
      <c r="B3" s="15" t="s">
        <v>52</v>
      </c>
      <c r="C3" s="15" t="s">
        <v>2</v>
      </c>
      <c r="D3" s="10" t="s">
        <v>53</v>
      </c>
      <c r="E3" s="15" t="s">
        <v>54</v>
      </c>
    </row>
    <row r="4" spans="1:5">
      <c r="A4" s="16">
        <v>1</v>
      </c>
      <c r="B4" s="32"/>
      <c r="C4" s="32"/>
      <c r="D4" s="32"/>
      <c r="E4" s="33"/>
    </row>
    <row r="5" spans="1:5">
      <c r="A5" s="16">
        <v>2</v>
      </c>
      <c r="B5" s="32"/>
      <c r="C5" s="32"/>
      <c r="D5" s="32"/>
      <c r="E5" s="44"/>
    </row>
    <row r="6" spans="1:5">
      <c r="A6" s="16">
        <v>3</v>
      </c>
      <c r="B6" s="32"/>
      <c r="C6" s="32"/>
      <c r="D6" s="32"/>
      <c r="E6" s="33"/>
    </row>
    <row r="7" spans="1:5">
      <c r="A7" s="16">
        <v>4</v>
      </c>
      <c r="B7" s="32"/>
      <c r="C7" s="32"/>
      <c r="D7" s="32"/>
      <c r="E7" s="44"/>
    </row>
    <row r="8" spans="1:5">
      <c r="A8" s="16">
        <v>5</v>
      </c>
      <c r="B8" s="32"/>
      <c r="C8" s="32"/>
      <c r="D8" s="32"/>
      <c r="E8" s="44"/>
    </row>
    <row r="9" spans="1:5">
      <c r="A9" s="16">
        <v>6</v>
      </c>
      <c r="B9" s="32"/>
      <c r="C9" s="32"/>
      <c r="D9" s="32"/>
      <c r="E9" s="44"/>
    </row>
    <row r="10" spans="1:5">
      <c r="A10" s="16">
        <v>7</v>
      </c>
      <c r="B10" s="32"/>
      <c r="C10" s="32"/>
      <c r="D10" s="32"/>
      <c r="E10" s="33"/>
    </row>
    <row r="11" spans="1:5">
      <c r="A11" s="16">
        <v>8</v>
      </c>
      <c r="B11" s="32"/>
      <c r="C11" s="32"/>
      <c r="D11" s="32"/>
      <c r="E11" s="33"/>
    </row>
    <row r="12" spans="1:5">
      <c r="A12" s="16">
        <v>9</v>
      </c>
      <c r="B12" s="32"/>
      <c r="C12" s="32"/>
      <c r="D12" s="32"/>
      <c r="E12" s="33"/>
    </row>
    <row r="13" spans="1:5">
      <c r="A13" s="16">
        <v>10</v>
      </c>
      <c r="B13" s="32"/>
      <c r="C13" s="32"/>
      <c r="D13" s="32"/>
      <c r="E13" s="33"/>
    </row>
    <row r="15" spans="1:5">
      <c r="A15" s="45" t="s">
        <v>55</v>
      </c>
    </row>
    <row r="16" spans="1:5" ht="64.5" customHeight="1">
      <c r="A16" s="49"/>
      <c r="B16" s="49"/>
      <c r="C16" s="49"/>
      <c r="D16" s="49"/>
      <c r="E16" s="49"/>
    </row>
    <row r="18" spans="3:4" ht="12.75" customHeight="1"/>
    <row r="19" spans="3:4" ht="13.5" customHeight="1"/>
    <row r="20" spans="3:4" ht="30.75" customHeight="1">
      <c r="C20" s="62"/>
      <c r="D20" s="62"/>
    </row>
    <row r="21" spans="3:4">
      <c r="C21" s="61" t="str">
        <f>IF('1. Introduction'!B6="", "", '1. Introduction'!B6)</f>
        <v/>
      </c>
      <c r="D21" s="61"/>
    </row>
  </sheetData>
  <sheetProtection algorithmName="SHA-512" hashValue="zTb71sQ2F3xvLg7Rc6U2kBKxZsCjDUM1UwnOsVZsTFSNS+IC/ufBXLpu/k1JPTyUEKBd6jMHYhFqNdK5WnszFA==" saltValue="0nI/9Wt5R9tOS1LhkFp5jA==" spinCount="100000" sheet="1" objects="1" scenarios="1" formatCells="0" formatRows="0"/>
  <mergeCells count="3">
    <mergeCell ref="A16:E16"/>
    <mergeCell ref="C21:D21"/>
    <mergeCell ref="C20: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B11" sqref="B11"/>
    </sheetView>
  </sheetViews>
  <sheetFormatPr defaultRowHeight="15"/>
  <cols>
    <col min="3" max="3" width="21" customWidth="1"/>
    <col min="4" max="4" width="16.28515625" customWidth="1"/>
    <col min="5" max="5" width="23.5703125" customWidth="1"/>
  </cols>
  <sheetData>
    <row r="1" spans="1:5">
      <c r="A1" t="s">
        <v>62</v>
      </c>
      <c r="B1" t="s">
        <v>56</v>
      </c>
      <c r="C1" t="s">
        <v>56</v>
      </c>
      <c r="D1" t="s">
        <v>56</v>
      </c>
      <c r="E1" t="s">
        <v>59</v>
      </c>
    </row>
    <row r="2" spans="1:5">
      <c r="A2" t="s">
        <v>63</v>
      </c>
      <c r="B2" t="s">
        <v>57</v>
      </c>
      <c r="C2" t="s">
        <v>57</v>
      </c>
      <c r="D2" t="s">
        <v>57</v>
      </c>
      <c r="E2" t="s">
        <v>60</v>
      </c>
    </row>
    <row r="3" spans="1:5">
      <c r="A3" t="s">
        <v>64</v>
      </c>
      <c r="B3" t="s">
        <v>58</v>
      </c>
      <c r="C3" t="s">
        <v>58</v>
      </c>
      <c r="D3" t="s">
        <v>58</v>
      </c>
      <c r="E3" t="s">
        <v>61</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f487d7-b5ec-42e4-820d-d49820724f58">
      <Terms xmlns="http://schemas.microsoft.com/office/infopath/2007/PartnerControls"/>
    </lcf76f155ced4ddcb4097134ff3c332f>
    <TaxCatchAll xmlns="6f385ff7-2c7d-4718-b2e6-477f6ff983a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430F49EA2D03049904FD6F9FA4E311A" ma:contentTypeVersion="10" ma:contentTypeDescription="Opprett et nytt dokument." ma:contentTypeScope="" ma:versionID="7126d6873191448875baf1a3f190d9be">
  <xsd:schema xmlns:xsd="http://www.w3.org/2001/XMLSchema" xmlns:xs="http://www.w3.org/2001/XMLSchema" xmlns:p="http://schemas.microsoft.com/office/2006/metadata/properties" xmlns:ns2="76f487d7-b5ec-42e4-820d-d49820724f58" xmlns:ns3="6f385ff7-2c7d-4718-b2e6-477f6ff983ab" targetNamespace="http://schemas.microsoft.com/office/2006/metadata/properties" ma:root="true" ma:fieldsID="06fca4e99f4f3edd832c3eae7eb420c5" ns2:_="" ns3:_="">
    <xsd:import namespace="76f487d7-b5ec-42e4-820d-d49820724f58"/>
    <xsd:import namespace="6f385ff7-2c7d-4718-b2e6-477f6ff983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f487d7-b5ec-42e4-820d-d49820724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385ff7-2c7d-4718-b2e6-477f6ff983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4726134-f493-4785-b4cf-42948de0db82}" ma:internalName="TaxCatchAll" ma:showField="CatchAllData" ma:web="6f385ff7-2c7d-4718-b2e6-477f6ff983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2.xml><?xml version="1.0" encoding="utf-8"?>
<ds:datastoreItem xmlns:ds="http://schemas.openxmlformats.org/officeDocument/2006/customXml" ds:itemID="{EA35F46A-1E61-4D28-858A-EFC1B2F0CDD1}">
  <ds:schemaRefs>
    <ds:schemaRef ds:uri="76f487d7-b5ec-42e4-820d-d49820724f58"/>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http://purl.org/dc/terms/"/>
    <ds:schemaRef ds:uri="6f385ff7-2c7d-4718-b2e6-477f6ff983a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5C79A0C-7502-4406-8AAB-233790A66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f487d7-b5ec-42e4-820d-d49820724f58"/>
    <ds:schemaRef ds:uri="6f385ff7-2c7d-4718-b2e6-477f6ff98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Introduction</vt:lpstr>
      <vt:lpstr>2. Categories</vt:lpstr>
      <vt:lpstr>3. Risk matrix</vt:lpstr>
      <vt:lpstr>4. Risik assesment</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Elin Agathe Hult</cp:lastModifiedBy>
  <cp:revision/>
  <cp:lastPrinted>2026-03-23T12:25:11Z</cp:lastPrinted>
  <dcterms:created xsi:type="dcterms:W3CDTF">2025-10-14T05:40:15Z</dcterms:created>
  <dcterms:modified xsi:type="dcterms:W3CDTF">2026-05-19T05:46:40Z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0x010100F430F49EA2D03049904FD6F9FA4E311A</vt:lpwstr>
  </property>
  <property fmtid="{D5CDD505-2E9C-101B-9397-08002B2CF9AE}" pid="3" name="MediaServiceImageTags">
    <vt:lpwstr/>
  </property>
</Properties>
</file>