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00" activeTab="0"/>
  </bookViews>
  <sheets>
    <sheet name="IA" sheetId="1" r:id="rId1"/>
    <sheet name="Stat" sheetId="2" r:id="rId2"/>
    <sheet name="Sheet3" sheetId="3" r:id="rId3"/>
  </sheets>
  <definedNames>
    <definedName name="OLE_LINK1" localSheetId="0">'IA'!#REF!</definedName>
    <definedName name="OLE_LINK3" localSheetId="0">'IA'!#REF!</definedName>
    <definedName name="_xlnm.Print_Area" localSheetId="0">'IA'!$A$1:$I$136</definedName>
  </definedNames>
  <calcPr fullCalcOnLoad="1"/>
</workbook>
</file>

<file path=xl/comments1.xml><?xml version="1.0" encoding="utf-8"?>
<comments xmlns="http://schemas.openxmlformats.org/spreadsheetml/2006/main">
  <authors>
    <author>eirik</author>
  </authors>
  <commentList>
    <comment ref="J4" authorId="0">
      <text>
        <r>
          <rPr>
            <b/>
            <sz val="9"/>
            <rFont val="Tahoma"/>
            <family val="2"/>
          </rPr>
          <t>- Studenter
- Potensielle studenter
- Ansatte
- Media
- Allmennheten
- Potensielle vitenskaplige ansatte
- Forskere</t>
        </r>
      </text>
    </comment>
    <comment ref="M4" authorId="0">
      <text>
        <r>
          <rPr>
            <b/>
            <sz val="9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<sst xmlns="http://schemas.openxmlformats.org/spreadsheetml/2006/main" count="627" uniqueCount="507">
  <si>
    <t>Realfagsbiblioteket. Informatikk</t>
  </si>
  <si>
    <t>Realfagsbiblioteket. Naturhistorisk museum</t>
  </si>
  <si>
    <t>/om/organisasjon/umed/odont</t>
  </si>
  <si>
    <t>7.3.6.2</t>
  </si>
  <si>
    <t>7.3.6.3</t>
  </si>
  <si>
    <t>7.3.6.4</t>
  </si>
  <si>
    <t>7.3.6.5</t>
  </si>
  <si>
    <t>7.3.6.6</t>
  </si>
  <si>
    <t>7.3.6.7</t>
  </si>
  <si>
    <t>7.3.6.8</t>
  </si>
  <si>
    <t>7.3.6.9</t>
  </si>
  <si>
    <t>7.3.6.10</t>
  </si>
  <si>
    <t>Juridisk bibliotek i Domus Bibliotheca</t>
  </si>
  <si>
    <t>7.3.6.1</t>
  </si>
  <si>
    <t>/om/organisasjon/ujur/ujur</t>
  </si>
  <si>
    <t xml:space="preserve">Medisinsk bibliotek </t>
  </si>
  <si>
    <t>Odontologisk bibliotek</t>
  </si>
  <si>
    <t xml:space="preserve">Juridisk bibliotek </t>
  </si>
  <si>
    <t xml:space="preserve">Juridisk bibliotek. Læringssenteret </t>
  </si>
  <si>
    <t>7.3.6.11</t>
  </si>
  <si>
    <t>/om/organisasjon/ujur/dn/</t>
  </si>
  <si>
    <t>Realfagsbiblioteket</t>
  </si>
  <si>
    <t>/om/organisasjon/ureal</t>
  </si>
  <si>
    <t>/om/organisasjon/ureal/ureal</t>
  </si>
  <si>
    <t>/om/organisasjon/ureal/inf</t>
  </si>
  <si>
    <t>/om/organisasjon/ureal/nhm</t>
  </si>
  <si>
    <t>Universitetsbiblioteket i Oslo</t>
  </si>
  <si>
    <t>Naturvitenskap og teknologi</t>
  </si>
  <si>
    <t>8</t>
  </si>
  <si>
    <t>Personer</t>
  </si>
  <si>
    <t>Biblioteket ved avdeling for petroleums- og energirett</t>
  </si>
  <si>
    <t>Biblioteket ved Institutt for kriminologi og rettssosiologi</t>
  </si>
  <si>
    <t>Biblioteket ved Institutt for offentlig rett</t>
  </si>
  <si>
    <t>Rettshistorisk samling</t>
  </si>
  <si>
    <t>Biblioteket ved Institutt for privatrett</t>
  </si>
  <si>
    <t>Odontologi</t>
  </si>
  <si>
    <t>Psykologi</t>
  </si>
  <si>
    <t>Arkeologi</t>
  </si>
  <si>
    <t>Filosofi</t>
  </si>
  <si>
    <t>Historie</t>
  </si>
  <si>
    <t>Idehistorie</t>
  </si>
  <si>
    <t>/fag/historie-filosofi-kultur/arkeologi</t>
  </si>
  <si>
    <t>Artikkelliste</t>
  </si>
  <si>
    <r>
      <t>J</t>
    </r>
    <r>
      <rPr>
        <b/>
        <sz val="16"/>
        <color indexed="8"/>
        <rFont val="Calibri"/>
        <family val="2"/>
      </rPr>
      <t>uridisk fakultet</t>
    </r>
  </si>
  <si>
    <t>Kilde</t>
  </si>
  <si>
    <t>Hensikt</t>
  </si>
  <si>
    <t>Kvalitet</t>
  </si>
  <si>
    <t>Hovedmålgruppe</t>
  </si>
  <si>
    <t>Kommentar</t>
  </si>
  <si>
    <t>Jus, menneskerettigheter og kriminologi</t>
  </si>
  <si>
    <t>Kunst og musikk</t>
  </si>
  <si>
    <t>HumSam-biblioteket</t>
  </si>
  <si>
    <t>HumSam-biblioteket i Georg Sverdrups hus</t>
  </si>
  <si>
    <t>HumSam-biblioteket. Arkeologi</t>
  </si>
  <si>
    <t>/om/organisasjon/uhs/uhs</t>
  </si>
  <si>
    <t>/om/organisasjon/uhs/uhs/samlinger</t>
  </si>
  <si>
    <t>/om/organisasjon/uhs/uhs/spesialrom</t>
  </si>
  <si>
    <t>/om/organisasjon/uhs/uhs/utskrift-kopiering</t>
  </si>
  <si>
    <t>HumSam-biblioteket. Etnografi</t>
  </si>
  <si>
    <t>HumSam-biblioteket. Studentbiblioteket Sophus Bugge</t>
  </si>
  <si>
    <t>HumSam-biblioteket. Teologi</t>
  </si>
  <si>
    <t>Medisinsk bibliotek i Rikshospitalet</t>
  </si>
  <si>
    <t>7.3.5.2</t>
  </si>
  <si>
    <t>7.3.5.1</t>
  </si>
  <si>
    <t>/om/organisasjon/umed/umed/</t>
  </si>
  <si>
    <t>/om/organisasjon/umed</t>
  </si>
  <si>
    <t>Biblioteket ved Senter for rettsinformatikk</t>
  </si>
  <si>
    <t>/om/organisasjon/ujur/ior</t>
  </si>
  <si>
    <t>0</t>
  </si>
  <si>
    <t>/om/organisasjon/ujur</t>
  </si>
  <si>
    <t>/om/organisasjon/ujur/nifsp</t>
  </si>
  <si>
    <t>/om/organisasjon/ujur/ikr</t>
  </si>
  <si>
    <t>/om/organisasjon/ujur/rettshistorie</t>
  </si>
  <si>
    <t>/om/organisasjon/ujur/ifp</t>
  </si>
  <si>
    <t>/om/organisasjon/ujur/nifs</t>
  </si>
  <si>
    <t>/om/organisasjon/ujur/eu</t>
  </si>
  <si>
    <t>/om/organisasjon/ujur/iri</t>
  </si>
  <si>
    <t>/om</t>
  </si>
  <si>
    <t>/om/aktuelt</t>
  </si>
  <si>
    <t>/om/prosjekter</t>
  </si>
  <si>
    <t>Kontaktinformasjon</t>
  </si>
  <si>
    <t>/om/kontakt/</t>
  </si>
  <si>
    <t>Artikkelliste</t>
  </si>
  <si>
    <t>Vanlig mappe med artikkel</t>
  </si>
  <si>
    <t>/om/aktuelt/arrangementer/konferanser</t>
  </si>
  <si>
    <t>/om/aktuelt/arrangementer/utstillinger</t>
  </si>
  <si>
    <t>6.2.1</t>
  </si>
  <si>
    <t>Artikkelliste</t>
  </si>
  <si>
    <t>Fagsidemal</t>
  </si>
  <si>
    <t>Vanlig mappe med artikkel</t>
  </si>
  <si>
    <t>5.3.2</t>
  </si>
  <si>
    <t>7.3.8</t>
  </si>
  <si>
    <t>7.3.8.1</t>
  </si>
  <si>
    <t>7.3.8.2</t>
  </si>
  <si>
    <t>7.5</t>
  </si>
  <si>
    <t>Kontakt</t>
  </si>
  <si>
    <t>Konferanser</t>
  </si>
  <si>
    <t>/om/aktuelt/aktuelle-saker</t>
  </si>
  <si>
    <t>Aktuelle saker</t>
  </si>
  <si>
    <t>Utstillinger</t>
  </si>
  <si>
    <t>/om/organisasjon/biblioteksstyret/</t>
  </si>
  <si>
    <t>Organisasjon</t>
  </si>
  <si>
    <t>/om/organisasjon</t>
  </si>
  <si>
    <t>Vanlig mappe med artikkel</t>
  </si>
  <si>
    <t>Fagsidemal</t>
  </si>
  <si>
    <t>Bruk av biblioteket</t>
  </si>
  <si>
    <t>/bruk</t>
  </si>
  <si>
    <t>3.1</t>
  </si>
  <si>
    <t>/bruk/rom</t>
  </si>
  <si>
    <t>3.1.1</t>
  </si>
  <si>
    <t>Leseplass</t>
  </si>
  <si>
    <t>/bruk/rom/leseplass</t>
  </si>
  <si>
    <t>3.1.2</t>
  </si>
  <si>
    <t>Grupperom</t>
  </si>
  <si>
    <t>Land og områder</t>
  </si>
  <si>
    <t>Nye bøker og andre innkjøp</t>
  </si>
  <si>
    <t>Samfunn og politikk</t>
  </si>
  <si>
    <t>Språk og litteratur</t>
  </si>
  <si>
    <t>Vanlig mappe med artikkel</t>
  </si>
  <si>
    <t>Valgfri</t>
  </si>
  <si>
    <t>Valgfri</t>
  </si>
  <si>
    <t>Andre fagressurser</t>
  </si>
  <si>
    <t>Artikkelsøk</t>
  </si>
  <si>
    <t>6.1</t>
  </si>
  <si>
    <t>6.2</t>
  </si>
  <si>
    <t>Alle kurs</t>
  </si>
  <si>
    <t>Medier og kommunikasjon</t>
  </si>
  <si>
    <t>7.3.7</t>
  </si>
  <si>
    <t>7.3.7.1</t>
  </si>
  <si>
    <t>Biblioteket ved Nordisk institutt for sjørett</t>
  </si>
  <si>
    <t>Norsk senter for menneskerettigheter</t>
  </si>
  <si>
    <t>http://www.jus.uio.no/smr/tjenester/bibliotek/index.html</t>
  </si>
  <si>
    <t>Biblioteket ved Senter for Europarett</t>
  </si>
  <si>
    <t>Valgfri. Innkjøpsforslaglenke i høyrespalte</t>
  </si>
  <si>
    <t>Vanlig mappe med artikkel</t>
  </si>
  <si>
    <t>Aktuelt</t>
  </si>
  <si>
    <t>Valgfri</t>
  </si>
  <si>
    <t>Vanlig mappe med artikkel</t>
  </si>
  <si>
    <t>Læring og utdanning</t>
  </si>
  <si>
    <t>Artikkelliste</t>
  </si>
  <si>
    <t>Forsidemal</t>
  </si>
  <si>
    <t>Enhetsmal</t>
  </si>
  <si>
    <t>Arrangementsliste</t>
  </si>
  <si>
    <t>7.2.2.1</t>
  </si>
  <si>
    <t>Arrangementer</t>
  </si>
  <si>
    <t>/om/aktuelt/arrangementer</t>
  </si>
  <si>
    <t>/om/organisasjon/administrasjonen</t>
  </si>
  <si>
    <t>/om/organisasjon/digitale-tjenester</t>
  </si>
  <si>
    <t>7.3.4.2</t>
  </si>
  <si>
    <t>7.3.4.3</t>
  </si>
  <si>
    <t>7.3.4.4</t>
  </si>
  <si>
    <t>7.3.4.5</t>
  </si>
  <si>
    <t>7.3.4.1</t>
  </si>
  <si>
    <t>7.2.1</t>
  </si>
  <si>
    <t>7.2</t>
  </si>
  <si>
    <t>7.3</t>
  </si>
  <si>
    <t>7.3.1</t>
  </si>
  <si>
    <t>7.3.2</t>
  </si>
  <si>
    <t>7.3.3</t>
  </si>
  <si>
    <t>7.3.4</t>
  </si>
  <si>
    <t>7.3.5</t>
  </si>
  <si>
    <t>Bestill en bibliotekar</t>
  </si>
  <si>
    <t>/om/kontakt/bestill-bibliotekar</t>
  </si>
  <si>
    <t>Ledergruppen</t>
  </si>
  <si>
    <t>Administrasjonen</t>
  </si>
  <si>
    <t>Digitale tjenester</t>
  </si>
  <si>
    <t>/om/organisasjon/ledergruppen</t>
  </si>
  <si>
    <t>2.3</t>
  </si>
  <si>
    <t>Spør biblioteket</t>
  </si>
  <si>
    <t>/om/kontakt/spor-biblioteket</t>
  </si>
  <si>
    <t>/fag/naturvitenskap-teknologi</t>
  </si>
  <si>
    <t>Historie, filosofi og kultur</t>
  </si>
  <si>
    <t>HasLeftMenu</t>
  </si>
  <si>
    <t>Aktuelt</t>
  </si>
  <si>
    <t>/</t>
  </si>
  <si>
    <t>Låne</t>
  </si>
  <si>
    <t>2</t>
  </si>
  <si>
    <t>3</t>
  </si>
  <si>
    <t>4</t>
  </si>
  <si>
    <t>Fagressurser</t>
  </si>
  <si>
    <t>5</t>
  </si>
  <si>
    <t>Publisere</t>
  </si>
  <si>
    <t>/publisere</t>
  </si>
  <si>
    <t>6</t>
  </si>
  <si>
    <t>Kurs</t>
  </si>
  <si>
    <t>/kurs</t>
  </si>
  <si>
    <t>7</t>
  </si>
  <si>
    <t>Om UB</t>
  </si>
  <si>
    <t>Representantene i Biblioteksstyret</t>
  </si>
  <si>
    <t>Biblioteksstyret</t>
  </si>
  <si>
    <t>Prosjekter</t>
  </si>
  <si>
    <t>/publisere/studenter/maler</t>
  </si>
  <si>
    <t>5.2.4</t>
  </si>
  <si>
    <t>Hvorfor fulltekst i DUO</t>
  </si>
  <si>
    <t>/publisere/studenter/hvorfor-fulltekst</t>
  </si>
  <si>
    <t>5.2.5</t>
  </si>
  <si>
    <t>5.3</t>
  </si>
  <si>
    <t>PhD-kandidater</t>
  </si>
  <si>
    <t>/publisere/phd</t>
  </si>
  <si>
    <t>5.3.1</t>
  </si>
  <si>
    <t>Spesialsamlinger</t>
  </si>
  <si>
    <t>Økonomi</t>
  </si>
  <si>
    <t>/fag/okonomi</t>
  </si>
  <si>
    <t>/fag/jus</t>
  </si>
  <si>
    <t>/fag/kunst-musikk</t>
  </si>
  <si>
    <t>/fag/land-omraader</t>
  </si>
  <si>
    <t>/fag/laring-utdanning</t>
  </si>
  <si>
    <t>/fag/medier-kommunikasjon</t>
  </si>
  <si>
    <t>/fag/psykologi</t>
  </si>
  <si>
    <t>/fag/samfunn-politikk</t>
  </si>
  <si>
    <t>/fag/sprak-litteratur</t>
  </si>
  <si>
    <t>/fag/historie-filosofi-kultur/konservering</t>
  </si>
  <si>
    <t>/fag/historie-filosofi-kultur/filosofi</t>
  </si>
  <si>
    <t>/fag</t>
  </si>
  <si>
    <t>/lane</t>
  </si>
  <si>
    <t>/bruk/rom/grupperom</t>
  </si>
  <si>
    <t>3.1.3</t>
  </si>
  <si>
    <t>3.2</t>
  </si>
  <si>
    <t>Skrive ut, kopiere og skanne</t>
  </si>
  <si>
    <t>/bruk/utskrift-kopiering</t>
  </si>
  <si>
    <t>3.3</t>
  </si>
  <si>
    <t>Fagsidemal</t>
  </si>
  <si>
    <t>5.1</t>
  </si>
  <si>
    <t>Forskere</t>
  </si>
  <si>
    <t>/publisere/forskere</t>
  </si>
  <si>
    <t>5.1.1</t>
  </si>
  <si>
    <t>Egenarkivering</t>
  </si>
  <si>
    <t>/publisere/forskere/egenarkivering</t>
  </si>
  <si>
    <t>5.1.1.1</t>
  </si>
  <si>
    <t>/personer</t>
  </si>
  <si>
    <t>For ansatte</t>
  </si>
  <si>
    <t>Uegnet</t>
  </si>
  <si>
    <t>Finnes ikke</t>
  </si>
  <si>
    <t>Ikke vurdert</t>
  </si>
  <si>
    <t>Ansvarlig</t>
  </si>
  <si>
    <t>Frekvens</t>
  </si>
  <si>
    <t>Prio</t>
  </si>
  <si>
    <t>1</t>
  </si>
  <si>
    <t>God</t>
  </si>
  <si>
    <t>Mindre god</t>
  </si>
  <si>
    <t>Innhold fra andre kategorier</t>
  </si>
  <si>
    <t>Filbane</t>
  </si>
  <si>
    <t>Side- eller mappemal</t>
  </si>
  <si>
    <t>Helse og medisin</t>
  </si>
  <si>
    <t>Hvor finner jeg filosofi i biblioteket</t>
  </si>
  <si>
    <t>Emnesøk i Bibsys</t>
  </si>
  <si>
    <t>Tidsskrifter</t>
  </si>
  <si>
    <t>Send innkjøpsforslag</t>
  </si>
  <si>
    <t>/om/kontakt/innkjopsforslag</t>
  </si>
  <si>
    <t>/fag/informatikk-matematikk</t>
  </si>
  <si>
    <t>Religion og teologi</t>
  </si>
  <si>
    <t>/fag/religion-teologi</t>
  </si>
  <si>
    <t>Forsidemal</t>
  </si>
  <si>
    <t>7.2.2</t>
  </si>
  <si>
    <t>7.1</t>
  </si>
  <si>
    <t>Personlisting</t>
  </si>
  <si>
    <t>Sidetittel</t>
  </si>
  <si>
    <t>Kontaktveileder</t>
  </si>
  <si>
    <t>Forsidemal</t>
  </si>
  <si>
    <t>7.2.1.1</t>
  </si>
  <si>
    <t>/om/aktuelt/aktuelle-saker/2011</t>
  </si>
  <si>
    <t>Forsidemal</t>
  </si>
  <si>
    <t>7.3.4.1.1</t>
  </si>
  <si>
    <t>7.3.4.1.2</t>
  </si>
  <si>
    <t>7.3.4.1.6</t>
  </si>
  <si>
    <t>Samlinger</t>
  </si>
  <si>
    <t>7.3.6</t>
  </si>
  <si>
    <t>Forsidemal</t>
  </si>
  <si>
    <t>Arrangementsliste</t>
  </si>
  <si>
    <t>5.1.2</t>
  </si>
  <si>
    <t>5.1.2.1</t>
  </si>
  <si>
    <t>5.1.2.2</t>
  </si>
  <si>
    <t>Impact factor</t>
  </si>
  <si>
    <t>5.2</t>
  </si>
  <si>
    <t>Studenter</t>
  </si>
  <si>
    <t>/publisere/studenter</t>
  </si>
  <si>
    <t>5.2.1</t>
  </si>
  <si>
    <t>/publisere/studenter/innlevering</t>
  </si>
  <si>
    <t>5.2.2</t>
  </si>
  <si>
    <t>Klausulering</t>
  </si>
  <si>
    <t>/publisere/studenter/klausulering</t>
  </si>
  <si>
    <t>5.2.3</t>
  </si>
  <si>
    <t>/fag/historie-filosofi-kultur/filosofi/nyinnkjop</t>
  </si>
  <si>
    <t>/fag/historie-filosofi-kultur/filosofi/kontakt</t>
  </si>
  <si>
    <t>Abonnerer på alle arrangementer under /kurs</t>
  </si>
  <si>
    <t>/kurs/tid-og-sted</t>
  </si>
  <si>
    <t>Spesialrom</t>
  </si>
  <si>
    <t>Utskrift, kopiering og skanning</t>
  </si>
  <si>
    <t>/fag/historie-filosofi-kultur/filosofi/tidsskrifter</t>
  </si>
  <si>
    <t>/fag/historie-filosofi-kultur/filosofi/hvoribiblioteket</t>
  </si>
  <si>
    <t>/fag/historie-filosofi-kultur/filosofi/ressurser</t>
  </si>
  <si>
    <t>/fag/historie-filosofi-kultur/filosofi/aktuelt</t>
  </si>
  <si>
    <t>/fag/historie-filosofi-kultur/historie</t>
  </si>
  <si>
    <t>/fag/historie-filosofi-kultur/idehistorie</t>
  </si>
  <si>
    <t>/fag/historie-filosofi-kultur/filosofi/artikkelsok</t>
  </si>
  <si>
    <t>/fag/historie-filosofi-kultur/filosofi/emnesok</t>
  </si>
  <si>
    <t>/fag/historie-filosofi-kultur</t>
  </si>
  <si>
    <t>/om/organisasjon/uhs</t>
  </si>
  <si>
    <t>/om/organisasjon/uhs/ark</t>
  </si>
  <si>
    <t>/om/organisasjon/uhs/etno</t>
  </si>
  <si>
    <t>/om/organisasjon/uhs/soph</t>
  </si>
  <si>
    <t>/om/organisasjon/uhs/teol</t>
  </si>
  <si>
    <t>Enhetsmal</t>
  </si>
  <si>
    <t>Skrive og referere</t>
  </si>
  <si>
    <t>/skrive-referere</t>
  </si>
  <si>
    <t>4.1</t>
  </si>
  <si>
    <t>4.2</t>
  </si>
  <si>
    <t>Strategi, årsplaner og årsrapporter</t>
  </si>
  <si>
    <t>/om/strategi-plan-rapport</t>
  </si>
  <si>
    <t>IA-mal for bibliotek</t>
  </si>
  <si>
    <t>Medisin</t>
  </si>
  <si>
    <t>Konserveringsstudier</t>
  </si>
  <si>
    <t>Kulturhistorie</t>
  </si>
  <si>
    <t>Artikkel m/subfolder-menu</t>
  </si>
  <si>
    <t>Forsidemal</t>
  </si>
  <si>
    <t>Forsidemal</t>
  </si>
  <si>
    <t>Informatikk og matematikk</t>
  </si>
  <si>
    <t>1.1</t>
  </si>
  <si>
    <t>/fag/helse-medisin</t>
  </si>
  <si>
    <t>/fag/helse-medisin/medisin</t>
  </si>
  <si>
    <t>/fag/helse-medisin/odontologi</t>
  </si>
  <si>
    <t>1.1.1</t>
  </si>
  <si>
    <t>1.1.2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</si>
  <si>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</si>
  <si>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</si>
  <si>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</si>
  <si>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</si>
  <si>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</si>
  <si>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</si>
  <si>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</si>
  <si>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</si>
  <si>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</si>
  <si>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</si>
  <si>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</si>
  <si>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</si>
  <si>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</si>
  <si>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1.2.1</t>
  </si>
  <si>
    <t>1.2.2</t>
  </si>
  <si>
    <t>1.2.3</t>
  </si>
  <si>
    <t>Examen philosoficum</t>
  </si>
  <si>
    <t>/fag/historie-filosofi-kultur/exphil</t>
  </si>
  <si>
    <t>1.2.4</t>
  </si>
  <si>
    <t>1.2.5</t>
  </si>
  <si>
    <t>1.2.6</t>
  </si>
  <si>
    <t>1.2.7</t>
  </si>
  <si>
    <t>1.2.8</t>
  </si>
  <si>
    <t>Museologi</t>
  </si>
  <si>
    <t>/fag/historie-filosofi-kultur/kulturhistorie</t>
  </si>
  <si>
    <t>/fag/historie-filosofi-kultur/museologi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</si>
  <si>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</si>
  <si>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</si>
  <si>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</si>
  <si>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</si>
  <si>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</si>
  <si>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</si>
  <si>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</si>
  <si>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</si>
  <si>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2.1</t>
  </si>
  <si>
    <t>2.2</t>
  </si>
  <si>
    <t>Fornye lån</t>
  </si>
  <si>
    <t>/lane/fornye/</t>
  </si>
  <si>
    <t>/lane/bestille/</t>
  </si>
  <si>
    <t>/lane/hvem/</t>
  </si>
  <si>
    <t>Bestille lån eller artikler</t>
  </si>
  <si>
    <t>Hvem kan låne</t>
  </si>
  <si>
    <t>(…)</t>
  </si>
  <si>
    <t>/lane/.../</t>
  </si>
  <si>
    <t>2.(…)</t>
  </si>
  <si>
    <t>Spesialrom</t>
  </si>
  <si>
    <t>/bruk/rom/spesialrom</t>
  </si>
  <si>
    <t>/bruk/spes-samlinger</t>
  </si>
  <si>
    <t>Leseplass, grupperom og spesialrom</t>
  </si>
  <si>
    <t>Referering og kildehenvisning</t>
  </si>
  <si>
    <t>/skrive-referere/referere</t>
  </si>
  <si>
    <t>Bruke Endnote</t>
  </si>
  <si>
    <t>/skrive-referere/endnote</t>
  </si>
  <si>
    <t>5.1.1.2</t>
  </si>
  <si>
    <t>Forlagsavtaler</t>
  </si>
  <si>
    <t>/publisere/forskere/egenarkivering/avtaler</t>
  </si>
  <si>
    <t>/publisere/forskere/egenarkivering/rettledning</t>
  </si>
  <si>
    <t>Levere artikler i Cristin</t>
  </si>
  <si>
    <t>Opphavsrett</t>
  </si>
  <si>
    <t>/publisere/studenter/opphavsrett</t>
  </si>
  <si>
    <t>/publisere/forskere/open-access/finne-tidsskrifter</t>
  </si>
  <si>
    <t>/publisere/forskere/open-access/impact-factor</t>
  </si>
  <si>
    <t>/publisere/forskere/open-access</t>
  </si>
  <si>
    <t>Hvordan finne Open Access tidsskrifter</t>
  </si>
  <si>
    <t>Open Access</t>
  </si>
  <si>
    <t>Innlevere masteroppgaver i DUO</t>
  </si>
  <si>
    <t>Oppgavemaler og DUO</t>
  </si>
  <si>
    <t>Doktoravhandlinger i DUO</t>
  </si>
  <si>
    <t>/publisere/phd/dr-avhandling-duo</t>
  </si>
  <si>
    <t>Artikler i doktoravhandlinger i DUO</t>
  </si>
  <si>
    <t>/publisere/phd/artikler</t>
  </si>
  <si>
    <t>/kurs/programmer-emner</t>
  </si>
  <si>
    <t>/kurs/enkeltstaende</t>
  </si>
  <si>
    <t>Kurs for studieprogrammer og emner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</si>
  <si>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</si>
  <si>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</si>
  <si>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</si>
  <si>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</si>
  <si>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</si>
  <si>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</si>
  <si>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</si>
  <si>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</si>
  <si>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</si>
  <si>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Det humanistiske fakultet</t>
  </si>
  <si>
    <t>Det juridiske fakultet</t>
  </si>
  <si>
    <t>Det matematisk-naturvitenskapelige fakultet</t>
  </si>
  <si>
    <t>Det medisinske fakultet</t>
  </si>
  <si>
    <t>Det odontologiske fakultet</t>
  </si>
  <si>
    <t>Det samfunnsvitenskapelige fakultet</t>
  </si>
  <si>
    <t>Det teologiske fakultet</t>
  </si>
  <si>
    <t>Det utdanningsvitenskapelige fakultet</t>
  </si>
  <si>
    <t>Tverrfaglige studieprogrammer</t>
  </si>
  <si>
    <t>/kurs/programmer-emner/hf/</t>
  </si>
  <si>
    <t>6.1.1.1</t>
  </si>
  <si>
    <t>6.1.1.2</t>
  </si>
  <si>
    <t>Bachelor</t>
  </si>
  <si>
    <t>Master</t>
  </si>
  <si>
    <t>/kurs/programmer-emner/hf/bachelor</t>
  </si>
  <si>
    <t>/kurs/programmer-emner/hf/master</t>
  </si>
  <si>
    <t>6.1.1.1.1</t>
  </si>
  <si>
    <t>/kurs/programmer-emner/hf/bachelor/historie-litteratursok</t>
  </si>
  <si>
    <t>Kursmal</t>
  </si>
  <si>
    <t>Forsidemal</t>
  </si>
  <si>
    <t xml:space="preserve">Historie (HIS3090) - Litteratursøk - bachelor </t>
  </si>
  <si>
    <t>6.1.1.1.1.1</t>
  </si>
  <si>
    <t>Tid og sted</t>
  </si>
  <si>
    <t>/kurs/programmer-emner/hf/bachelor/historie-litteratursok/tid-og-sted</t>
  </si>
  <si>
    <t>Arrangementsliste</t>
  </si>
  <si>
    <t>/kurs/programmer-emner/jus/</t>
  </si>
  <si>
    <t>/kurs/programmer-emner/mn/</t>
  </si>
  <si>
    <t>/kurs/programmer-emner/med/</t>
  </si>
  <si>
    <t>/kurs/programmer-emner/odont/</t>
  </si>
  <si>
    <t>/kurs/programmer-emner/sv/</t>
  </si>
  <si>
    <t>/kurs/programmer-emner/tf/</t>
  </si>
  <si>
    <t>/kurs/programmer-emner/uv/</t>
  </si>
  <si>
    <t>/kurs/programmer-emner/tverrfaglig/</t>
  </si>
  <si>
    <t>Enkeltstående og åpne kurs</t>
  </si>
  <si>
    <t>????</t>
  </si>
  <si>
    <t>/kurs/enkeltstående/&lt;navn&gt;</t>
  </si>
  <si>
    <t>6.3</t>
  </si>
  <si>
    <t>7.2.3</t>
  </si>
  <si>
    <t>Leseplasser og grupperom</t>
  </si>
  <si>
    <t>/om/organisasjon/uhs/uhs/leseplasser-grupperom</t>
  </si>
  <si>
    <t>7.3.4.1.3</t>
  </si>
  <si>
    <t>7.3.4.1.4</t>
  </si>
  <si>
    <t>7.3.4.1.5</t>
  </si>
  <si>
    <t>Lån og bestillinger i HumSam-biblioteket</t>
  </si>
  <si>
    <t>/om/organisasjon/uhs/uhs/lane</t>
  </si>
  <si>
    <t>Om Georg Sverdrups hus</t>
  </si>
  <si>
    <t>/om/organisasjon/uhs/uhs/om-gsh</t>
  </si>
  <si>
    <t>Realfagsbiblioteket i Vilhelm Bjerknes' hus</t>
  </si>
  <si>
    <t>Sakskart og protokoller</t>
  </si>
  <si>
    <t>/om/organisasjon/biblioteksstyret/representantene</t>
  </si>
  <si>
    <t>/om/organisasjon/biblioteksstyret/sakskart-og-protokoller</t>
  </si>
  <si>
    <t>7.3.7.2</t>
  </si>
  <si>
    <t>7.3.7.3</t>
  </si>
  <si>
    <t>7.3.9</t>
  </si>
  <si>
    <t>Organisasjonskart</t>
  </si>
  <si>
    <t>om/organisasjon/organisasjonskart</t>
  </si>
  <si>
    <t>HMS</t>
  </si>
  <si>
    <t>Serviceerklæring</t>
  </si>
  <si>
    <t>Åpningstider</t>
  </si>
  <si>
    <t>/om/forskning-prosjekter-publikasjoner/</t>
  </si>
  <si>
    <t>Forskning, prosjekter og publikasjoner</t>
  </si>
  <si>
    <t>7.6</t>
  </si>
  <si>
    <t>7.7</t>
  </si>
  <si>
    <t>7.8</t>
  </si>
  <si>
    <t>7.9</t>
  </si>
  <si>
    <t>7.10</t>
  </si>
  <si>
    <t>7.11</t>
  </si>
  <si>
    <t>7.12</t>
  </si>
  <si>
    <t>/om/hjelp/</t>
  </si>
  <si>
    <t>Tilrettelegging</t>
  </si>
  <si>
    <t>Skriftserier</t>
  </si>
  <si>
    <t>Finn frem på UB</t>
  </si>
  <si>
    <t>/om/finn-fram/</t>
  </si>
  <si>
    <t>/om/serviceerklaering/</t>
  </si>
  <si>
    <t>/om/apningstider/</t>
  </si>
  <si>
    <t>Våre bibliotek</t>
  </si>
  <si>
    <t>7.4</t>
  </si>
  <si>
    <t>Søketjenester</t>
  </si>
  <si>
    <t>/om/tjenester/</t>
  </si>
  <si>
    <t>Tall og fakta</t>
  </si>
  <si>
    <t>7.13</t>
  </si>
  <si>
    <t>7.13.1</t>
  </si>
  <si>
    <t>7.14</t>
  </si>
  <si>
    <t>/om/tall-og-fakta</t>
  </si>
  <si>
    <t>/om/hms/</t>
  </si>
  <si>
    <t>Beredskapsplan</t>
  </si>
  <si>
    <t>/om/hms/beredskapsplan/</t>
  </si>
  <si>
    <t>&lt;Prosjektnavn&gt;</t>
  </si>
  <si>
    <t>/om/prosjekter/&lt;prosjektnavn&gt;/</t>
  </si>
  <si>
    <t>vanlig mappe med artikkel</t>
  </si>
  <si>
    <t>/om/skrifter/</t>
  </si>
  <si>
    <t>7.3.10</t>
  </si>
  <si>
    <t>om/organisasjon/bibliotek.html</t>
  </si>
  <si>
    <t>7.9.1</t>
  </si>
  <si>
    <t>7.12.1</t>
  </si>
  <si>
    <t>7.12.2</t>
  </si>
  <si>
    <t>7.12.3</t>
  </si>
  <si>
    <t>7.12.4</t>
  </si>
  <si>
    <t>Sist oppdatert 22. desember 2022 av Dina Norborg</t>
  </si>
  <si>
    <t>Ledige stillinger ved UB</t>
  </si>
  <si>
    <t>/om/ledige-stillinger/</t>
  </si>
</sst>
</file>

<file path=xl/styles.xml><?xml version="1.0" encoding="utf-8"?>
<styleSheet xmlns="http://schemas.openxmlformats.org/spreadsheetml/2006/main">
  <numFmts count="3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NOK&quot;\ #,##0;\-&quot;NOK&quot;\ #,##0"/>
    <numFmt numFmtId="165" formatCode="&quot;NOK&quot;\ #,##0;[Red]\-&quot;NOK&quot;\ #,##0"/>
    <numFmt numFmtId="166" formatCode="&quot;NOK&quot;\ #,##0.00;\-&quot;NOK&quot;\ #,##0.00"/>
    <numFmt numFmtId="167" formatCode="&quot;NOK&quot;\ #,##0.00;[Red]\-&quot;NOK&quot;\ #,##0.00"/>
    <numFmt numFmtId="168" formatCode="_-&quot;NOK&quot;\ * #,##0_-;\-&quot;NOK&quot;\ * #,##0_-;_-&quot;NOK&quot;\ * &quot;-&quot;_-;_-@_-"/>
    <numFmt numFmtId="169" formatCode="_-&quot;NOK&quot;\ * #,##0.00_-;\-&quot;NOK&quot;\ * #,##0.00_-;_-&quot;NOK&quot;\ 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&quot;NOK&quot;;\-#,##0&quot;NOK&quot;"/>
    <numFmt numFmtId="179" formatCode="#,##0&quot;NOK&quot;;[Red]\-#,##0&quot;NOK&quot;"/>
    <numFmt numFmtId="180" formatCode="#,##0.00&quot;NOK&quot;;\-#,##0.00&quot;NOK&quot;"/>
    <numFmt numFmtId="181" formatCode="#,##0.00&quot;NOK&quot;;[Red]\-#,##0.00&quot;NOK&quot;"/>
    <numFmt numFmtId="182" formatCode="_-* #,##0&quot;NOK&quot;_-;\-* #,##0&quot;NOK&quot;_-;_-* &quot;-&quot;&quot;NOK&quot;_-;_-@_-"/>
    <numFmt numFmtId="183" formatCode="_-* #,##0_N_O_K_-;\-* #,##0_N_O_K_-;_-* &quot;-&quot;_N_O_K_-;_-@_-"/>
    <numFmt numFmtId="184" formatCode="_-* #,##0.00&quot;NOK&quot;_-;\-* #,##0.00&quot;NOK&quot;_-;_-* &quot;-&quot;??&quot;NOK&quot;_-;_-@_-"/>
    <numFmt numFmtId="185" formatCode="_-* #,##0.00_N_O_K_-;\-* #,##0.00_N_O_K_-;_-* &quot;-&quot;??_N_O_K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Verdana"/>
      <family val="2"/>
    </font>
    <font>
      <b/>
      <sz val="9"/>
      <name val="Tahoma"/>
      <family val="2"/>
    </font>
    <font>
      <u val="single"/>
      <sz val="12.1"/>
      <color indexed="20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7.1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7" borderId="1" applyNumberFormat="0" applyAlignment="0" applyProtection="0"/>
    <xf numFmtId="0" fontId="31" fillId="0" borderId="6" applyNumberFormat="0" applyFill="0" applyAlignment="0" applyProtection="0"/>
    <xf numFmtId="0" fontId="32" fillId="28" borderId="0" applyNumberFormat="0" applyBorder="0" applyAlignment="0" applyProtection="0"/>
    <xf numFmtId="0" fontId="1" fillId="29" borderId="7" applyNumberFormat="0" applyFont="0" applyAlignment="0" applyProtection="0"/>
    <xf numFmtId="0" fontId="33" fillId="24" borderId="8" applyNumberFormat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30" borderId="0" xfId="0" applyFill="1" applyAlignment="1">
      <alignment vertical="top"/>
    </xf>
    <xf numFmtId="0" fontId="2" fillId="31" borderId="0" xfId="0" applyFont="1" applyFill="1" applyAlignment="1">
      <alignment horizontal="left" vertical="top"/>
    </xf>
    <xf numFmtId="0" fontId="0" fillId="31" borderId="0" xfId="0" applyFill="1" applyAlignment="1">
      <alignment horizontal="left" vertical="top"/>
    </xf>
    <xf numFmtId="0" fontId="0" fillId="31" borderId="0" xfId="0" applyFill="1" applyAlignment="1">
      <alignment vertical="top"/>
    </xf>
    <xf numFmtId="0" fontId="0" fillId="2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30" borderId="0" xfId="0" applyNumberFormat="1" applyFill="1" applyAlignment="1">
      <alignment vertical="top"/>
    </xf>
    <xf numFmtId="49" fontId="0" fillId="31" borderId="0" xfId="0" applyNumberFormat="1" applyFill="1" applyAlignment="1">
      <alignment horizontal="left" vertical="top" indent="2"/>
    </xf>
    <xf numFmtId="0" fontId="2" fillId="31" borderId="0" xfId="0" applyFont="1" applyFill="1" applyAlignment="1">
      <alignment horizontal="left" vertical="top" indent="1"/>
    </xf>
    <xf numFmtId="0" fontId="0" fillId="31" borderId="0" xfId="0" applyFill="1" applyAlignment="1">
      <alignment horizontal="left" vertical="top" indent="2"/>
    </xf>
    <xf numFmtId="0" fontId="0" fillId="24" borderId="0" xfId="0" applyFill="1" applyAlignment="1">
      <alignment horizontal="left" vertical="top" indent="4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0" borderId="0" xfId="0" applyFill="1" applyAlignment="1">
      <alignment vertical="top" wrapText="1"/>
    </xf>
    <xf numFmtId="0" fontId="0" fillId="24" borderId="0" xfId="0" applyFill="1" applyAlignment="1">
      <alignment vertical="top" wrapText="1"/>
    </xf>
    <xf numFmtId="0" fontId="0" fillId="31" borderId="0" xfId="0" applyFill="1" applyAlignment="1">
      <alignment vertical="top" wrapText="1"/>
    </xf>
    <xf numFmtId="0" fontId="0" fillId="31" borderId="0" xfId="0" applyFill="1" applyAlignment="1">
      <alignment horizontal="left" vertical="top" indent="3"/>
    </xf>
    <xf numFmtId="49" fontId="3" fillId="0" borderId="0" xfId="0" applyNumberFormat="1" applyFont="1" applyAlignment="1">
      <alignment vertical="top"/>
    </xf>
    <xf numFmtId="0" fontId="0" fillId="24" borderId="0" xfId="0" applyFill="1" applyAlignment="1">
      <alignment horizontal="left" vertical="top" indent="3"/>
    </xf>
    <xf numFmtId="0" fontId="0" fillId="24" borderId="0" xfId="0" applyFill="1" applyAlignment="1">
      <alignment horizontal="left" vertical="top"/>
    </xf>
    <xf numFmtId="49" fontId="0" fillId="24" borderId="0" xfId="0" applyNumberFormat="1" applyFill="1" applyAlignment="1">
      <alignment horizontal="left" vertical="top" indent="3"/>
    </xf>
    <xf numFmtId="49" fontId="3" fillId="0" borderId="0" xfId="0" applyNumberFormat="1" applyFont="1" applyAlignment="1">
      <alignment vertical="top"/>
    </xf>
    <xf numFmtId="49" fontId="2" fillId="31" borderId="0" xfId="0" applyNumberFormat="1" applyFont="1" applyFill="1" applyAlignment="1">
      <alignment horizontal="left" vertical="top" indent="1"/>
    </xf>
    <xf numFmtId="49" fontId="2" fillId="32" borderId="0" xfId="0" applyNumberFormat="1" applyFont="1" applyFill="1" applyAlignment="1">
      <alignment horizontal="left" vertical="top"/>
    </xf>
    <xf numFmtId="0" fontId="2" fillId="32" borderId="0" xfId="0" applyFont="1" applyFill="1" applyAlignment="1">
      <alignment horizontal="left" vertical="top" indent="1"/>
    </xf>
    <xf numFmtId="0" fontId="0" fillId="32" borderId="0" xfId="0" applyFill="1" applyAlignment="1">
      <alignment vertical="top" wrapText="1"/>
    </xf>
    <xf numFmtId="0" fontId="0" fillId="32" borderId="0" xfId="0" applyFill="1" applyAlignment="1">
      <alignment vertical="top"/>
    </xf>
    <xf numFmtId="0" fontId="2" fillId="32" borderId="0" xfId="0" applyFont="1" applyFill="1" applyAlignment="1">
      <alignment horizontal="left" vertical="top"/>
    </xf>
    <xf numFmtId="0" fontId="1" fillId="32" borderId="0" xfId="0" applyFont="1" applyFill="1" applyAlignment="1">
      <alignment horizontal="left" vertical="top"/>
    </xf>
    <xf numFmtId="0" fontId="1" fillId="31" borderId="0" xfId="0" applyFont="1" applyFill="1" applyAlignment="1">
      <alignment horizontal="left" vertical="top"/>
    </xf>
    <xf numFmtId="0" fontId="1" fillId="24" borderId="0" xfId="0" applyFont="1" applyFill="1" applyAlignment="1">
      <alignment horizontal="left" vertical="top"/>
    </xf>
    <xf numFmtId="49" fontId="1" fillId="31" borderId="0" xfId="0" applyNumberFormat="1" applyFont="1" applyFill="1" applyAlignment="1">
      <alignment horizontal="left" vertical="top" indent="2"/>
    </xf>
    <xf numFmtId="0" fontId="0" fillId="31" borderId="0" xfId="0" applyFont="1" applyFill="1" applyAlignment="1">
      <alignment horizontal="left" vertical="top" indent="2"/>
    </xf>
    <xf numFmtId="0" fontId="0" fillId="31" borderId="0" xfId="0" applyFont="1" applyFill="1" applyAlignment="1">
      <alignment horizontal="left" vertical="top" indent="1"/>
    </xf>
    <xf numFmtId="0" fontId="2" fillId="24" borderId="0" xfId="0" applyFont="1" applyFill="1" applyAlignment="1">
      <alignment horizontal="left" vertical="top" indent="1"/>
    </xf>
    <xf numFmtId="0" fontId="2" fillId="24" borderId="0" xfId="0" applyFont="1" applyFill="1" applyAlignment="1">
      <alignment horizontal="left" vertical="top"/>
    </xf>
    <xf numFmtId="49" fontId="1" fillId="24" borderId="0" xfId="0" applyNumberFormat="1" applyFont="1" applyFill="1" applyAlignment="1">
      <alignment horizontal="left" vertical="top" indent="3"/>
    </xf>
    <xf numFmtId="49" fontId="1" fillId="24" borderId="0" xfId="0" applyNumberFormat="1" applyFont="1" applyFill="1" applyAlignment="1">
      <alignment horizontal="left" vertical="top" indent="4"/>
    </xf>
    <xf numFmtId="0" fontId="0" fillId="24" borderId="0" xfId="0" applyFont="1" applyFill="1" applyAlignment="1">
      <alignment vertical="top" wrapText="1"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horizontal="left" vertical="top" indent="1"/>
    </xf>
    <xf numFmtId="49" fontId="0" fillId="24" borderId="0" xfId="0" applyNumberFormat="1" applyFill="1" applyAlignment="1">
      <alignment horizontal="left" vertical="top" indent="4"/>
    </xf>
    <xf numFmtId="0" fontId="0" fillId="24" borderId="0" xfId="0" applyFill="1" applyAlignment="1">
      <alignment horizontal="left" vertical="top" indent="5"/>
    </xf>
    <xf numFmtId="0" fontId="0" fillId="31" borderId="0" xfId="0" applyFill="1" applyAlignment="1">
      <alignment horizontal="left" vertical="top" wrapText="1"/>
    </xf>
    <xf numFmtId="0" fontId="1" fillId="31" borderId="0" xfId="0" applyFont="1" applyFill="1" applyAlignment="1">
      <alignment horizontal="left" vertical="top" indent="2"/>
    </xf>
    <xf numFmtId="0" fontId="2" fillId="31" borderId="0" xfId="0" applyFont="1" applyFill="1" applyAlignment="1">
      <alignment horizontal="left" vertical="top" indent="1"/>
    </xf>
    <xf numFmtId="0" fontId="0" fillId="24" borderId="0" xfId="0" applyFill="1" applyAlignment="1">
      <alignment horizontal="left" vertical="top" indent="2"/>
    </xf>
    <xf numFmtId="49" fontId="0" fillId="24" borderId="0" xfId="0" applyNumberFormat="1" applyFill="1" applyAlignment="1">
      <alignment horizontal="left" vertical="top" indent="2"/>
    </xf>
    <xf numFmtId="0" fontId="0" fillId="24" borderId="0" xfId="0" applyFont="1" applyFill="1" applyAlignment="1">
      <alignment horizontal="left" vertical="top" indent="3"/>
    </xf>
    <xf numFmtId="49" fontId="0" fillId="24" borderId="0" xfId="0" applyNumberFormat="1" applyFont="1" applyFill="1" applyAlignment="1">
      <alignment horizontal="left" vertical="top" indent="2"/>
    </xf>
    <xf numFmtId="0" fontId="0" fillId="24" borderId="0" xfId="0" applyFont="1" applyFill="1" applyAlignment="1">
      <alignment horizontal="left" vertical="top" indent="2"/>
    </xf>
    <xf numFmtId="0" fontId="2" fillId="31" borderId="0" xfId="0" applyFont="1" applyFill="1" applyAlignment="1">
      <alignment horizontal="left" vertical="top"/>
    </xf>
    <xf numFmtId="0" fontId="2" fillId="24" borderId="0" xfId="0" applyFont="1" applyFill="1" applyAlignment="1">
      <alignment horizontal="left" vertical="top" indent="1"/>
    </xf>
    <xf numFmtId="0" fontId="2" fillId="24" borderId="0" xfId="0" applyFont="1" applyFill="1" applyAlignment="1">
      <alignment horizontal="left" vertical="top"/>
    </xf>
    <xf numFmtId="0" fontId="1" fillId="31" borderId="0" xfId="0" applyFont="1" applyFill="1" applyAlignment="1">
      <alignment vertical="top"/>
    </xf>
    <xf numFmtId="0" fontId="1" fillId="31" borderId="0" xfId="0" applyFont="1" applyFill="1" applyAlignment="1">
      <alignment vertical="top" wrapText="1"/>
    </xf>
    <xf numFmtId="49" fontId="1" fillId="24" borderId="0" xfId="0" applyNumberFormat="1" applyFont="1" applyFill="1" applyAlignment="1">
      <alignment horizontal="left" vertical="top" indent="2"/>
    </xf>
    <xf numFmtId="0" fontId="0" fillId="24" borderId="0" xfId="0" applyFont="1" applyFill="1" applyAlignment="1">
      <alignment horizontal="left" vertical="top" wrapText="1" indent="1"/>
    </xf>
    <xf numFmtId="0" fontId="0" fillId="24" borderId="0" xfId="0" applyFill="1" applyAlignment="1">
      <alignment horizontal="left" vertical="top" wrapText="1"/>
    </xf>
    <xf numFmtId="0" fontId="1" fillId="31" borderId="0" xfId="0" applyFont="1" applyFill="1" applyAlignment="1">
      <alignment horizontal="left" vertical="top" indent="1"/>
    </xf>
    <xf numFmtId="0" fontId="1" fillId="24" borderId="0" xfId="0" applyFont="1" applyFill="1" applyAlignment="1">
      <alignment horizontal="left" vertical="top" indent="1"/>
    </xf>
    <xf numFmtId="0" fontId="1" fillId="24" borderId="0" xfId="0" applyFont="1" applyFill="1" applyAlignment="1">
      <alignment vertical="top" wrapText="1"/>
    </xf>
    <xf numFmtId="0" fontId="1" fillId="24" borderId="0" xfId="0" applyFont="1" applyFill="1" applyAlignment="1">
      <alignment vertical="top"/>
    </xf>
    <xf numFmtId="0" fontId="1" fillId="24" borderId="0" xfId="0" applyFont="1" applyFill="1" applyAlignment="1">
      <alignment horizontal="left" vertical="top" indent="3"/>
    </xf>
    <xf numFmtId="0" fontId="0" fillId="24" borderId="0" xfId="0" applyFill="1" applyAlignment="1">
      <alignment horizontal="left" vertical="top" indent="1"/>
    </xf>
    <xf numFmtId="49" fontId="1" fillId="24" borderId="0" xfId="0" applyNumberFormat="1" applyFont="1" applyFill="1" applyAlignment="1">
      <alignment horizontal="left" vertical="top" indent="5"/>
    </xf>
    <xf numFmtId="0" fontId="1" fillId="33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 indent="1"/>
    </xf>
    <xf numFmtId="0" fontId="1" fillId="34" borderId="0" xfId="0" applyFont="1" applyFill="1" applyAlignment="1">
      <alignment horizontal="left" vertical="top"/>
    </xf>
    <xf numFmtId="0" fontId="2" fillId="34" borderId="0" xfId="0" applyFont="1" applyFill="1" applyAlignment="1">
      <alignment horizontal="left" vertical="top" indent="2"/>
    </xf>
    <xf numFmtId="0" fontId="1" fillId="34" borderId="0" xfId="0" applyFont="1" applyFill="1" applyAlignment="1">
      <alignment horizontal="left" vertical="top" indent="1"/>
    </xf>
    <xf numFmtId="0" fontId="0" fillId="34" borderId="0" xfId="0" applyFill="1" applyAlignment="1">
      <alignment horizontal="left" vertical="top" wrapText="1" indent="1"/>
    </xf>
    <xf numFmtId="0" fontId="0" fillId="34" borderId="0" xfId="0" applyFill="1" applyAlignment="1">
      <alignment horizontal="left" vertical="top" indent="1"/>
    </xf>
    <xf numFmtId="49" fontId="1" fillId="34" borderId="0" xfId="0" applyNumberFormat="1" applyFont="1" applyFill="1" applyAlignment="1">
      <alignment horizontal="left" vertical="top" indent="2"/>
    </xf>
    <xf numFmtId="0" fontId="1" fillId="34" borderId="0" xfId="0" applyFont="1" applyFill="1" applyAlignment="1">
      <alignment horizontal="left" vertical="top" indent="2"/>
    </xf>
    <xf numFmtId="0" fontId="0" fillId="34" borderId="0" xfId="0" applyFont="1" applyFill="1" applyAlignment="1">
      <alignment horizontal="left" vertical="top" wrapText="1" indent="1"/>
    </xf>
    <xf numFmtId="0" fontId="0" fillId="34" borderId="0" xfId="0" applyFont="1" applyFill="1" applyAlignment="1">
      <alignment horizontal="left" vertical="top" indent="1"/>
    </xf>
    <xf numFmtId="0" fontId="0" fillId="34" borderId="0" xfId="0" applyFill="1" applyAlignment="1">
      <alignment horizontal="left" vertical="top" wrapText="1"/>
    </xf>
    <xf numFmtId="0" fontId="1" fillId="34" borderId="0" xfId="0" applyFont="1" applyFill="1" applyAlignment="1">
      <alignment vertical="top" wrapText="1"/>
    </xf>
    <xf numFmtId="0" fontId="0" fillId="34" borderId="0" xfId="0" applyFont="1" applyFill="1" applyAlignment="1">
      <alignment horizontal="left" vertical="top" indent="2"/>
    </xf>
    <xf numFmtId="49" fontId="1" fillId="34" borderId="0" xfId="0" applyNumberFormat="1" applyFont="1" applyFill="1" applyAlignment="1">
      <alignment horizontal="left" vertical="top" indent="3"/>
    </xf>
    <xf numFmtId="0" fontId="0" fillId="34" borderId="0" xfId="0" applyFill="1" applyAlignment="1">
      <alignment horizontal="left" vertical="top" indent="3"/>
    </xf>
    <xf numFmtId="49" fontId="1" fillId="33" borderId="0" xfId="0" applyNumberFormat="1" applyFont="1" applyFill="1" applyAlignment="1">
      <alignment horizontal="right" vertical="top" indent="8"/>
    </xf>
    <xf numFmtId="0" fontId="0" fillId="33" borderId="0" xfId="0" applyFill="1" applyAlignment="1">
      <alignment horizontal="left" vertical="top" indent="4"/>
    </xf>
    <xf numFmtId="0" fontId="1" fillId="33" borderId="0" xfId="0" applyFont="1" applyFill="1" applyAlignment="1">
      <alignment vertical="top" wrapText="1"/>
    </xf>
    <xf numFmtId="0" fontId="0" fillId="33" borderId="0" xfId="0" applyFont="1" applyFill="1" applyAlignment="1">
      <alignment horizontal="left" vertical="top" indent="1"/>
    </xf>
    <xf numFmtId="0" fontId="0" fillId="33" borderId="0" xfId="0" applyFill="1" applyAlignment="1">
      <alignment horizontal="left" vertical="top" wrapText="1"/>
    </xf>
    <xf numFmtId="0" fontId="0" fillId="33" borderId="0" xfId="0" applyFont="1" applyFill="1" applyAlignment="1">
      <alignment horizontal="left" vertical="top" indent="2"/>
    </xf>
    <xf numFmtId="49" fontId="1" fillId="33" borderId="0" xfId="0" applyNumberFormat="1" applyFont="1" applyFill="1" applyAlignment="1">
      <alignment horizontal="left" vertical="top" indent="4"/>
    </xf>
    <xf numFmtId="49" fontId="1" fillId="35" borderId="0" xfId="0" applyNumberFormat="1" applyFont="1" applyFill="1" applyAlignment="1">
      <alignment horizontal="right" vertical="top" indent="6"/>
    </xf>
    <xf numFmtId="0" fontId="0" fillId="35" borderId="0" xfId="0" applyFill="1" applyAlignment="1">
      <alignment horizontal="left" vertical="top" indent="4"/>
    </xf>
    <xf numFmtId="0" fontId="1" fillId="35" borderId="0" xfId="0" applyFont="1" applyFill="1" applyAlignment="1">
      <alignment horizontal="left" vertical="top"/>
    </xf>
    <xf numFmtId="0" fontId="1" fillId="35" borderId="0" xfId="0" applyFont="1" applyFill="1" applyAlignment="1">
      <alignment vertical="top" wrapText="1"/>
    </xf>
    <xf numFmtId="0" fontId="0" fillId="35" borderId="0" xfId="0" applyFont="1" applyFill="1" applyAlignment="1">
      <alignment horizontal="left" vertical="top" indent="1"/>
    </xf>
    <xf numFmtId="0" fontId="0" fillId="35" borderId="0" xfId="0" applyFill="1" applyAlignment="1">
      <alignment horizontal="left" vertical="top" wrapText="1"/>
    </xf>
    <xf numFmtId="0" fontId="0" fillId="35" borderId="0" xfId="0" applyFont="1" applyFill="1" applyAlignment="1">
      <alignment horizontal="left" vertical="top" indent="2"/>
    </xf>
    <xf numFmtId="49" fontId="1" fillId="35" borderId="0" xfId="0" applyNumberFormat="1" applyFont="1" applyFill="1" applyAlignment="1">
      <alignment horizontal="right" vertical="top" indent="4"/>
    </xf>
    <xf numFmtId="0" fontId="0" fillId="35" borderId="0" xfId="0" applyFill="1" applyAlignment="1">
      <alignment horizontal="left" vertical="top" indent="5"/>
    </xf>
    <xf numFmtId="0" fontId="0" fillId="34" borderId="0" xfId="0" applyFill="1" applyAlignment="1">
      <alignment/>
    </xf>
    <xf numFmtId="0" fontId="0" fillId="34" borderId="0" xfId="0" applyFill="1" applyAlignment="1">
      <alignment vertical="top" wrapText="1"/>
    </xf>
    <xf numFmtId="0" fontId="0" fillId="34" borderId="0" xfId="0" applyFill="1" applyAlignment="1">
      <alignment vertical="top"/>
    </xf>
    <xf numFmtId="0" fontId="2" fillId="34" borderId="0" xfId="0" applyFont="1" applyFill="1" applyAlignment="1">
      <alignment horizontal="left" vertical="top" indent="1"/>
    </xf>
    <xf numFmtId="0" fontId="2" fillId="34" borderId="0" xfId="0" applyFont="1" applyFill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7275"/>
          <c:w val="0.70575"/>
          <c:h val="0.85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641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EECE1"/>
              </a:solidFill>
              <a:ln w="3175">
                <a:noFill/>
              </a:ln>
            </c:spPr>
          </c:dPt>
          <c:cat>
            <c:strRef>
              <c:f>Stat!$A$3:$A$7</c:f>
              <c:strCache/>
            </c:strRef>
          </c:cat>
          <c:val>
            <c:numRef>
              <c:f>Stat!$B$3:$B$7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425"/>
          <c:y val="0.213"/>
          <c:w val="0.186"/>
          <c:h val="0.5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0</xdr:rowOff>
    </xdr:from>
    <xdr:to>
      <xdr:col>7</xdr:col>
      <xdr:colOff>438150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1704975" y="0"/>
        <a:ext cx="310515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120" zoomScaleNormal="120" zoomScalePageLayoutView="0" workbookViewId="0" topLeftCell="A1">
      <pane ySplit="4" topLeftCell="A143" activePane="bottomLeft" state="frozen"/>
      <selection pane="topLeft" activeCell="A1" sqref="A1"/>
      <selection pane="bottomLeft" activeCell="C144" sqref="C144"/>
    </sheetView>
  </sheetViews>
  <sheetFormatPr defaultColWidth="8.8515625" defaultRowHeight="15"/>
  <cols>
    <col min="1" max="1" width="22.28125" style="8" customWidth="1"/>
    <col min="2" max="2" width="47.28125" style="2" customWidth="1"/>
    <col min="3" max="3" width="56.7109375" style="2" customWidth="1"/>
    <col min="4" max="4" width="26.7109375" style="2" customWidth="1"/>
    <col min="5" max="5" width="26.7109375" style="2" hidden="1" customWidth="1"/>
    <col min="6" max="6" width="9.8515625" style="2" hidden="1" customWidth="1"/>
    <col min="7" max="7" width="45.8515625" style="15" hidden="1" customWidth="1"/>
    <col min="8" max="8" width="41.140625" style="2" hidden="1" customWidth="1"/>
    <col min="9" max="9" width="29.421875" style="2" hidden="1" customWidth="1"/>
    <col min="10" max="10" width="15.28125" style="2" hidden="1" customWidth="1"/>
    <col min="11" max="11" width="10.00390625" style="2" customWidth="1"/>
    <col min="12" max="12" width="16.28125" style="2" customWidth="1"/>
    <col min="13" max="13" width="10.8515625" style="2" customWidth="1"/>
    <col min="14" max="14" width="8.8515625" style="2" customWidth="1"/>
    <col min="15" max="15" width="14.421875" style="2" customWidth="1"/>
    <col min="16" max="16384" width="8.8515625" style="2" customWidth="1"/>
  </cols>
  <sheetData>
    <row r="1" spans="1:7" s="1" customFormat="1" ht="21">
      <c r="A1" s="24" t="s">
        <v>309</v>
      </c>
      <c r="G1" s="14"/>
    </row>
    <row r="2" ht="15">
      <c r="A2" s="8" t="s">
        <v>504</v>
      </c>
    </row>
    <row r="3" ht="15"/>
    <row r="4" spans="1:15" s="3" customFormat="1" ht="15">
      <c r="A4" s="9"/>
      <c r="B4" s="3" t="s">
        <v>256</v>
      </c>
      <c r="C4" s="3" t="s">
        <v>241</v>
      </c>
      <c r="D4" s="3" t="s">
        <v>242</v>
      </c>
      <c r="E4" s="3" t="s">
        <v>44</v>
      </c>
      <c r="F4" s="3" t="s">
        <v>46</v>
      </c>
      <c r="G4" s="16" t="s">
        <v>48</v>
      </c>
      <c r="H4" s="3" t="s">
        <v>230</v>
      </c>
      <c r="I4" s="3" t="s">
        <v>240</v>
      </c>
      <c r="J4" s="3" t="s">
        <v>47</v>
      </c>
      <c r="K4" s="3" t="s">
        <v>45</v>
      </c>
      <c r="L4" s="3" t="s">
        <v>234</v>
      </c>
      <c r="M4" s="3" t="s">
        <v>235</v>
      </c>
      <c r="N4" s="3" t="s">
        <v>236</v>
      </c>
      <c r="O4" s="3" t="s">
        <v>172</v>
      </c>
    </row>
    <row r="5" spans="1:9" s="29" customFormat="1" ht="15">
      <c r="A5" s="26" t="s">
        <v>68</v>
      </c>
      <c r="B5" s="30" t="s">
        <v>26</v>
      </c>
      <c r="C5" s="31" t="s">
        <v>174</v>
      </c>
      <c r="D5" s="28" t="s">
        <v>315</v>
      </c>
      <c r="G5" s="28"/>
      <c r="H5" s="27"/>
      <c r="I5" s="30"/>
    </row>
    <row r="6" spans="1:9" s="6" customFormat="1" ht="30">
      <c r="A6" s="25" t="s">
        <v>237</v>
      </c>
      <c r="B6" s="11" t="s">
        <v>179</v>
      </c>
      <c r="C6" s="32" t="s">
        <v>213</v>
      </c>
      <c r="D6" s="18" t="s">
        <v>313</v>
      </c>
      <c r="G6" s="18"/>
      <c r="H6" s="11"/>
      <c r="I6" s="4"/>
    </row>
    <row r="7" spans="1:9" s="6" customFormat="1" ht="30">
      <c r="A7" s="10" t="s">
        <v>317</v>
      </c>
      <c r="B7" s="12" t="s">
        <v>243</v>
      </c>
      <c r="C7" s="5" t="s">
        <v>318</v>
      </c>
      <c r="D7" s="18" t="s">
        <v>89</v>
      </c>
      <c r="G7" s="18"/>
      <c r="H7" s="19"/>
      <c r="I7" s="19"/>
    </row>
    <row r="8" spans="1:9" s="7" customFormat="1" ht="15">
      <c r="A8" s="23" t="s">
        <v>321</v>
      </c>
      <c r="B8" s="21" t="s">
        <v>310</v>
      </c>
      <c r="C8" s="22" t="s">
        <v>319</v>
      </c>
      <c r="D8" s="17" t="s">
        <v>88</v>
      </c>
      <c r="G8" s="17"/>
      <c r="H8" s="21"/>
      <c r="I8" s="21"/>
    </row>
    <row r="9" spans="1:9" s="7" customFormat="1" ht="15">
      <c r="A9" s="23" t="s">
        <v>322</v>
      </c>
      <c r="B9" s="21" t="s">
        <v>35</v>
      </c>
      <c r="C9" s="22" t="s">
        <v>320</v>
      </c>
      <c r="D9" s="17" t="s">
        <v>88</v>
      </c>
      <c r="G9" s="17"/>
      <c r="H9" s="21"/>
      <c r="I9" s="21"/>
    </row>
    <row r="10" spans="1:9" s="6" customFormat="1" ht="15">
      <c r="A10" s="10" t="s">
        <v>323</v>
      </c>
      <c r="B10" s="12" t="s">
        <v>171</v>
      </c>
      <c r="C10" s="5" t="s">
        <v>296</v>
      </c>
      <c r="D10" s="18" t="s">
        <v>134</v>
      </c>
      <c r="G10" s="18"/>
      <c r="H10" s="19"/>
      <c r="I10" s="19"/>
    </row>
    <row r="11" spans="1:9" s="7" customFormat="1" ht="15">
      <c r="A11" s="23" t="s">
        <v>336</v>
      </c>
      <c r="B11" s="21" t="s">
        <v>37</v>
      </c>
      <c r="C11" s="22" t="s">
        <v>41</v>
      </c>
      <c r="D11" s="17" t="s">
        <v>104</v>
      </c>
      <c r="G11" s="17"/>
      <c r="H11" s="21"/>
      <c r="I11" s="21"/>
    </row>
    <row r="12" spans="1:9" s="7" customFormat="1" ht="15">
      <c r="A12" s="23" t="s">
        <v>337</v>
      </c>
      <c r="B12" s="21" t="s">
        <v>339</v>
      </c>
      <c r="C12" s="22" t="s">
        <v>340</v>
      </c>
      <c r="D12" s="17" t="s">
        <v>104</v>
      </c>
      <c r="G12" s="17"/>
      <c r="H12" s="21"/>
      <c r="I12" s="21"/>
    </row>
    <row r="13" spans="1:9" s="7" customFormat="1" ht="15">
      <c r="A13" s="23" t="s">
        <v>338</v>
      </c>
      <c r="B13" s="21" t="s">
        <v>38</v>
      </c>
      <c r="C13" s="22" t="s">
        <v>212</v>
      </c>
      <c r="D13" s="17" t="s">
        <v>88</v>
      </c>
      <c r="G13" s="17"/>
      <c r="H13" s="21"/>
      <c r="I13" s="21"/>
    </row>
    <row r="14" spans="1:9" s="7" customFormat="1" ht="15">
      <c r="A14" s="44" t="s">
        <v>349</v>
      </c>
      <c r="B14" s="13" t="s">
        <v>95</v>
      </c>
      <c r="C14" s="33" t="s">
        <v>283</v>
      </c>
      <c r="D14" s="17" t="s">
        <v>118</v>
      </c>
      <c r="G14" s="17" t="s">
        <v>133</v>
      </c>
      <c r="H14" s="21"/>
      <c r="I14" s="21"/>
    </row>
    <row r="15" spans="1:9" s="7" customFormat="1" ht="15">
      <c r="A15" s="44" t="s">
        <v>350</v>
      </c>
      <c r="B15" s="13" t="s">
        <v>122</v>
      </c>
      <c r="C15" s="33" t="s">
        <v>294</v>
      </c>
      <c r="D15" s="17" t="s">
        <v>118</v>
      </c>
      <c r="G15" s="17" t="s">
        <v>119</v>
      </c>
      <c r="H15" s="21"/>
      <c r="I15" s="21"/>
    </row>
    <row r="16" spans="1:9" s="7" customFormat="1" ht="15">
      <c r="A16" s="44" t="s">
        <v>351</v>
      </c>
      <c r="B16" s="13" t="s">
        <v>245</v>
      </c>
      <c r="C16" s="33" t="s">
        <v>295</v>
      </c>
      <c r="D16" s="17" t="s">
        <v>118</v>
      </c>
      <c r="G16" s="17" t="s">
        <v>119</v>
      </c>
      <c r="H16" s="21"/>
      <c r="I16" s="21"/>
    </row>
    <row r="17" spans="1:4" s="7" customFormat="1" ht="15">
      <c r="A17" s="44" t="s">
        <v>352</v>
      </c>
      <c r="B17" s="13" t="s">
        <v>115</v>
      </c>
      <c r="C17" s="33" t="s">
        <v>282</v>
      </c>
      <c r="D17" s="17" t="s">
        <v>42</v>
      </c>
    </row>
    <row r="18" spans="1:9" s="7" customFormat="1" ht="15">
      <c r="A18" s="44" t="s">
        <v>353</v>
      </c>
      <c r="B18" s="13" t="s">
        <v>246</v>
      </c>
      <c r="C18" s="33" t="s">
        <v>288</v>
      </c>
      <c r="D18" s="17" t="s">
        <v>118</v>
      </c>
      <c r="G18" s="17" t="s">
        <v>120</v>
      </c>
      <c r="H18" s="21"/>
      <c r="I18" s="21"/>
    </row>
    <row r="19" spans="1:9" s="7" customFormat="1" ht="15">
      <c r="A19" s="44" t="s">
        <v>354</v>
      </c>
      <c r="B19" s="13" t="s">
        <v>244</v>
      </c>
      <c r="C19" s="33" t="s">
        <v>289</v>
      </c>
      <c r="D19" s="17" t="s">
        <v>118</v>
      </c>
      <c r="G19" s="17"/>
      <c r="H19" s="21"/>
      <c r="I19" s="21"/>
    </row>
    <row r="20" spans="1:7" s="7" customFormat="1" ht="15">
      <c r="A20" s="44" t="s">
        <v>355</v>
      </c>
      <c r="B20" s="13" t="s">
        <v>121</v>
      </c>
      <c r="C20" s="33" t="s">
        <v>290</v>
      </c>
      <c r="D20" s="17" t="s">
        <v>118</v>
      </c>
      <c r="G20" s="17"/>
    </row>
    <row r="21" spans="1:7" s="7" customFormat="1" ht="15">
      <c r="A21" s="44" t="s">
        <v>356</v>
      </c>
      <c r="B21" s="13" t="s">
        <v>135</v>
      </c>
      <c r="C21" s="33" t="s">
        <v>291</v>
      </c>
      <c r="D21" s="17" t="s">
        <v>87</v>
      </c>
      <c r="G21" s="17" t="s">
        <v>136</v>
      </c>
    </row>
    <row r="22" spans="1:9" s="7" customFormat="1" ht="15">
      <c r="A22" s="23" t="s">
        <v>341</v>
      </c>
      <c r="B22" s="21" t="s">
        <v>39</v>
      </c>
      <c r="C22" s="22" t="s">
        <v>292</v>
      </c>
      <c r="D22" s="17" t="s">
        <v>221</v>
      </c>
      <c r="G22" s="17"/>
      <c r="H22" s="21"/>
      <c r="I22" s="21"/>
    </row>
    <row r="23" spans="1:9" s="7" customFormat="1" ht="15">
      <c r="A23" s="23" t="s">
        <v>342</v>
      </c>
      <c r="B23" s="21" t="s">
        <v>40</v>
      </c>
      <c r="C23" s="22" t="s">
        <v>293</v>
      </c>
      <c r="D23" s="17" t="s">
        <v>221</v>
      </c>
      <c r="G23" s="17"/>
      <c r="H23" s="21"/>
      <c r="I23" s="21"/>
    </row>
    <row r="24" spans="1:9" s="7" customFormat="1" ht="15">
      <c r="A24" s="23" t="s">
        <v>343</v>
      </c>
      <c r="B24" s="21" t="s">
        <v>311</v>
      </c>
      <c r="C24" s="22" t="s">
        <v>211</v>
      </c>
      <c r="D24" s="17" t="s">
        <v>221</v>
      </c>
      <c r="G24" s="17"/>
      <c r="H24" s="21"/>
      <c r="I24" s="21"/>
    </row>
    <row r="25" spans="1:9" s="7" customFormat="1" ht="15">
      <c r="A25" s="23" t="s">
        <v>344</v>
      </c>
      <c r="B25" s="21" t="s">
        <v>312</v>
      </c>
      <c r="C25" s="22" t="s">
        <v>347</v>
      </c>
      <c r="D25" s="17" t="s">
        <v>221</v>
      </c>
      <c r="G25" s="17"/>
      <c r="H25" s="21"/>
      <c r="I25" s="21"/>
    </row>
    <row r="26" spans="1:9" s="7" customFormat="1" ht="15">
      <c r="A26" s="23" t="s">
        <v>345</v>
      </c>
      <c r="B26" s="21" t="s">
        <v>346</v>
      </c>
      <c r="C26" s="22" t="s">
        <v>348</v>
      </c>
      <c r="D26" s="17" t="s">
        <v>104</v>
      </c>
      <c r="G26" s="17"/>
      <c r="H26" s="21"/>
      <c r="I26" s="21"/>
    </row>
    <row r="27" spans="1:9" s="6" customFormat="1" ht="15">
      <c r="A27" s="10" t="s">
        <v>324</v>
      </c>
      <c r="B27" s="12" t="s">
        <v>316</v>
      </c>
      <c r="C27" s="32" t="s">
        <v>249</v>
      </c>
      <c r="D27" s="18" t="s">
        <v>83</v>
      </c>
      <c r="G27" s="32"/>
      <c r="H27" s="19"/>
      <c r="I27" s="19"/>
    </row>
    <row r="28" spans="1:9" s="6" customFormat="1" ht="15">
      <c r="A28" s="10" t="s">
        <v>325</v>
      </c>
      <c r="B28" s="12" t="s">
        <v>49</v>
      </c>
      <c r="C28" s="32" t="s">
        <v>203</v>
      </c>
      <c r="D28" s="18" t="s">
        <v>221</v>
      </c>
      <c r="G28" s="18"/>
      <c r="H28" s="19"/>
      <c r="I28" s="19"/>
    </row>
    <row r="29" spans="1:9" s="6" customFormat="1" ht="15">
      <c r="A29" s="10" t="s">
        <v>326</v>
      </c>
      <c r="B29" s="12" t="s">
        <v>50</v>
      </c>
      <c r="C29" s="32" t="s">
        <v>204</v>
      </c>
      <c r="D29" s="18" t="s">
        <v>83</v>
      </c>
      <c r="G29" s="18"/>
      <c r="H29" s="19"/>
      <c r="I29" s="19"/>
    </row>
    <row r="30" spans="1:9" s="6" customFormat="1" ht="15">
      <c r="A30" s="10" t="s">
        <v>327</v>
      </c>
      <c r="B30" s="12" t="s">
        <v>114</v>
      </c>
      <c r="C30" s="32" t="s">
        <v>205</v>
      </c>
      <c r="D30" s="18" t="s">
        <v>134</v>
      </c>
      <c r="G30" s="18"/>
      <c r="H30" s="19"/>
      <c r="I30" s="19"/>
    </row>
    <row r="31" spans="1:9" s="6" customFormat="1" ht="15">
      <c r="A31" s="10" t="s">
        <v>328</v>
      </c>
      <c r="B31" s="12" t="s">
        <v>138</v>
      </c>
      <c r="C31" s="32" t="s">
        <v>206</v>
      </c>
      <c r="D31" s="18" t="s">
        <v>103</v>
      </c>
      <c r="G31" s="18"/>
      <c r="H31" s="19"/>
      <c r="I31" s="19"/>
    </row>
    <row r="32" spans="1:9" s="6" customFormat="1" ht="15">
      <c r="A32" s="10" t="s">
        <v>329</v>
      </c>
      <c r="B32" s="12" t="s">
        <v>126</v>
      </c>
      <c r="C32" s="32" t="s">
        <v>207</v>
      </c>
      <c r="D32" s="18" t="s">
        <v>104</v>
      </c>
      <c r="G32" s="18"/>
      <c r="H32" s="19"/>
      <c r="I32" s="19"/>
    </row>
    <row r="33" spans="1:9" s="6" customFormat="1" ht="15">
      <c r="A33" s="10" t="s">
        <v>330</v>
      </c>
      <c r="B33" s="12" t="s">
        <v>27</v>
      </c>
      <c r="C33" s="32" t="s">
        <v>170</v>
      </c>
      <c r="D33" s="18" t="s">
        <v>89</v>
      </c>
      <c r="G33" s="18"/>
      <c r="H33" s="19"/>
      <c r="I33" s="19"/>
    </row>
    <row r="34" spans="1:9" s="6" customFormat="1" ht="15">
      <c r="A34" s="10" t="s">
        <v>331</v>
      </c>
      <c r="B34" s="12" t="s">
        <v>36</v>
      </c>
      <c r="C34" s="32" t="s">
        <v>208</v>
      </c>
      <c r="D34" s="18" t="s">
        <v>88</v>
      </c>
      <c r="G34" s="18"/>
      <c r="H34" s="19"/>
      <c r="I34" s="19"/>
    </row>
    <row r="35" spans="1:9" s="6" customFormat="1" ht="15">
      <c r="A35" s="10" t="s">
        <v>332</v>
      </c>
      <c r="B35" s="12" t="s">
        <v>250</v>
      </c>
      <c r="C35" s="32" t="s">
        <v>251</v>
      </c>
      <c r="D35" s="18" t="s">
        <v>89</v>
      </c>
      <c r="G35" s="18"/>
      <c r="H35" s="19"/>
      <c r="I35" s="19"/>
    </row>
    <row r="36" spans="1:9" s="6" customFormat="1" ht="15">
      <c r="A36" s="10" t="s">
        <v>333</v>
      </c>
      <c r="B36" s="12" t="s">
        <v>116</v>
      </c>
      <c r="C36" s="32" t="s">
        <v>209</v>
      </c>
      <c r="D36" s="18" t="s">
        <v>103</v>
      </c>
      <c r="G36" s="18"/>
      <c r="H36" s="19"/>
      <c r="I36" s="19"/>
    </row>
    <row r="37" spans="1:9" s="6" customFormat="1" ht="15">
      <c r="A37" s="10" t="s">
        <v>334</v>
      </c>
      <c r="B37" s="12" t="s">
        <v>117</v>
      </c>
      <c r="C37" s="32" t="s">
        <v>210</v>
      </c>
      <c r="D37" s="18" t="s">
        <v>137</v>
      </c>
      <c r="G37" s="18"/>
      <c r="H37" s="19"/>
      <c r="I37" s="19"/>
    </row>
    <row r="38" spans="1:9" s="6" customFormat="1" ht="15">
      <c r="A38" s="10" t="s">
        <v>335</v>
      </c>
      <c r="B38" s="12" t="s">
        <v>201</v>
      </c>
      <c r="C38" s="5" t="s">
        <v>202</v>
      </c>
      <c r="D38" s="18" t="s">
        <v>88</v>
      </c>
      <c r="G38" s="18"/>
      <c r="H38" s="19"/>
      <c r="I38" s="19"/>
    </row>
    <row r="39" spans="1:9" s="6" customFormat="1" ht="15">
      <c r="A39" s="25" t="s">
        <v>176</v>
      </c>
      <c r="B39" s="11" t="s">
        <v>175</v>
      </c>
      <c r="C39" s="32" t="s">
        <v>214</v>
      </c>
      <c r="D39" s="18" t="s">
        <v>314</v>
      </c>
      <c r="G39" s="18"/>
      <c r="H39" s="11"/>
      <c r="I39" s="4"/>
    </row>
    <row r="40" spans="1:9" s="79" customFormat="1" ht="15">
      <c r="A40" s="76" t="s">
        <v>357</v>
      </c>
      <c r="B40" s="77" t="s">
        <v>359</v>
      </c>
      <c r="C40" s="73" t="s">
        <v>360</v>
      </c>
      <c r="D40" s="80" t="s">
        <v>89</v>
      </c>
      <c r="G40" s="78"/>
      <c r="H40" s="77"/>
      <c r="I40" s="73"/>
    </row>
    <row r="41" spans="1:9" s="79" customFormat="1" ht="15">
      <c r="A41" s="76" t="s">
        <v>358</v>
      </c>
      <c r="B41" s="77" t="s">
        <v>363</v>
      </c>
      <c r="C41" s="73" t="s">
        <v>361</v>
      </c>
      <c r="D41" s="80" t="s">
        <v>89</v>
      </c>
      <c r="G41" s="78"/>
      <c r="H41" s="77"/>
      <c r="I41" s="73"/>
    </row>
    <row r="42" spans="1:9" s="75" customFormat="1" ht="15">
      <c r="A42" s="76" t="s">
        <v>167</v>
      </c>
      <c r="B42" s="77" t="s">
        <v>364</v>
      </c>
      <c r="C42" s="73" t="s">
        <v>362</v>
      </c>
      <c r="D42" s="80" t="s">
        <v>89</v>
      </c>
      <c r="G42" s="74"/>
      <c r="H42" s="72"/>
      <c r="I42" s="70"/>
    </row>
    <row r="43" spans="1:9" s="75" customFormat="1" ht="15">
      <c r="A43" s="76" t="s">
        <v>367</v>
      </c>
      <c r="B43" s="77" t="s">
        <v>365</v>
      </c>
      <c r="C43" s="73" t="s">
        <v>366</v>
      </c>
      <c r="D43" s="80" t="s">
        <v>89</v>
      </c>
      <c r="G43" s="74"/>
      <c r="H43" s="72"/>
      <c r="I43" s="70"/>
    </row>
    <row r="44" spans="1:9" s="6" customFormat="1" ht="15">
      <c r="A44" s="25" t="s">
        <v>177</v>
      </c>
      <c r="B44" s="11" t="s">
        <v>105</v>
      </c>
      <c r="C44" s="32" t="s">
        <v>106</v>
      </c>
      <c r="D44" s="18" t="s">
        <v>252</v>
      </c>
      <c r="G44" s="18"/>
      <c r="H44" s="11"/>
      <c r="I44" s="4"/>
    </row>
    <row r="45" spans="1:9" s="42" customFormat="1" ht="15">
      <c r="A45" s="50" t="s">
        <v>107</v>
      </c>
      <c r="B45" s="49" t="s">
        <v>371</v>
      </c>
      <c r="C45" s="22" t="s">
        <v>108</v>
      </c>
      <c r="D45" s="17" t="s">
        <v>139</v>
      </c>
      <c r="G45" s="41"/>
      <c r="H45" s="51"/>
      <c r="I45" s="51"/>
    </row>
    <row r="46" spans="1:9" s="42" customFormat="1" ht="15">
      <c r="A46" s="23" t="s">
        <v>109</v>
      </c>
      <c r="B46" s="21" t="s">
        <v>110</v>
      </c>
      <c r="C46" s="22" t="s">
        <v>111</v>
      </c>
      <c r="D46" s="17" t="s">
        <v>103</v>
      </c>
      <c r="G46" s="41"/>
      <c r="H46" s="51"/>
      <c r="I46" s="51"/>
    </row>
    <row r="47" spans="1:9" s="42" customFormat="1" ht="15">
      <c r="A47" s="23" t="s">
        <v>112</v>
      </c>
      <c r="B47" s="21" t="s">
        <v>113</v>
      </c>
      <c r="C47" s="22" t="s">
        <v>215</v>
      </c>
      <c r="D47" s="17" t="s">
        <v>103</v>
      </c>
      <c r="G47" s="41"/>
      <c r="H47" s="51"/>
      <c r="I47" s="51"/>
    </row>
    <row r="48" spans="1:9" s="42" customFormat="1" ht="15">
      <c r="A48" s="23" t="s">
        <v>216</v>
      </c>
      <c r="B48" s="21" t="s">
        <v>368</v>
      </c>
      <c r="C48" s="22" t="s">
        <v>369</v>
      </c>
      <c r="D48" s="17" t="s">
        <v>103</v>
      </c>
      <c r="G48" s="41"/>
      <c r="H48" s="51"/>
      <c r="I48" s="51"/>
    </row>
    <row r="49" spans="1:9" s="42" customFormat="1" ht="15">
      <c r="A49" s="52" t="s">
        <v>217</v>
      </c>
      <c r="B49" s="53" t="s">
        <v>218</v>
      </c>
      <c r="C49" s="22" t="s">
        <v>219</v>
      </c>
      <c r="D49" s="17" t="s">
        <v>103</v>
      </c>
      <c r="G49" s="17"/>
      <c r="H49" s="51"/>
      <c r="I49" s="51"/>
    </row>
    <row r="50" spans="1:9" s="42" customFormat="1" ht="15">
      <c r="A50" s="52" t="s">
        <v>220</v>
      </c>
      <c r="B50" s="49" t="s">
        <v>200</v>
      </c>
      <c r="C50" s="22" t="s">
        <v>370</v>
      </c>
      <c r="D50" s="17" t="s">
        <v>103</v>
      </c>
      <c r="G50" s="41"/>
      <c r="H50" s="51"/>
      <c r="I50" s="51"/>
    </row>
    <row r="51" spans="1:9" s="6" customFormat="1" ht="15">
      <c r="A51" s="25" t="s">
        <v>178</v>
      </c>
      <c r="B51" s="11" t="s">
        <v>303</v>
      </c>
      <c r="C51" s="32" t="s">
        <v>304</v>
      </c>
      <c r="D51" s="18" t="s">
        <v>140</v>
      </c>
      <c r="G51" s="18"/>
      <c r="H51" s="11"/>
      <c r="I51" s="4"/>
    </row>
    <row r="52" spans="1:8" s="43" customFormat="1" ht="15">
      <c r="A52" s="59" t="s">
        <v>305</v>
      </c>
      <c r="B52" s="49" t="s">
        <v>372</v>
      </c>
      <c r="C52" s="33" t="s">
        <v>373</v>
      </c>
      <c r="D52" s="61" t="s">
        <v>103</v>
      </c>
      <c r="G52" s="60"/>
      <c r="H52" s="53"/>
    </row>
    <row r="53" spans="1:9" s="7" customFormat="1" ht="15">
      <c r="A53" s="50" t="s">
        <v>306</v>
      </c>
      <c r="B53" s="49" t="s">
        <v>374</v>
      </c>
      <c r="C53" s="33" t="s">
        <v>375</v>
      </c>
      <c r="D53" s="61" t="s">
        <v>103</v>
      </c>
      <c r="G53" s="17"/>
      <c r="H53" s="21"/>
      <c r="I53" s="21"/>
    </row>
    <row r="54" spans="1:9" s="6" customFormat="1" ht="15">
      <c r="A54" s="25" t="s">
        <v>180</v>
      </c>
      <c r="B54" s="11" t="s">
        <v>181</v>
      </c>
      <c r="C54" s="32" t="s">
        <v>182</v>
      </c>
      <c r="D54" s="18" t="s">
        <v>140</v>
      </c>
      <c r="G54" s="18"/>
      <c r="H54" s="11"/>
      <c r="I54" s="4"/>
    </row>
    <row r="55" spans="1:9" s="6" customFormat="1" ht="15">
      <c r="A55" s="34" t="s">
        <v>222</v>
      </c>
      <c r="B55" s="12" t="s">
        <v>223</v>
      </c>
      <c r="C55" s="32" t="s">
        <v>224</v>
      </c>
      <c r="D55" s="18" t="s">
        <v>103</v>
      </c>
      <c r="G55" s="18"/>
      <c r="H55" s="48"/>
      <c r="I55" s="54"/>
    </row>
    <row r="56" spans="1:9" s="7" customFormat="1" ht="15">
      <c r="A56" s="39" t="s">
        <v>225</v>
      </c>
      <c r="B56" s="21" t="s">
        <v>226</v>
      </c>
      <c r="C56" s="33" t="s">
        <v>227</v>
      </c>
      <c r="D56" s="17" t="s">
        <v>103</v>
      </c>
      <c r="G56" s="17"/>
      <c r="H56" s="55"/>
      <c r="I56" s="56"/>
    </row>
    <row r="57" spans="1:9" s="7" customFormat="1" ht="15">
      <c r="A57" s="40" t="s">
        <v>228</v>
      </c>
      <c r="B57" s="13" t="s">
        <v>377</v>
      </c>
      <c r="C57" s="33" t="s">
        <v>378</v>
      </c>
      <c r="D57" s="17" t="s">
        <v>89</v>
      </c>
      <c r="G57" s="17"/>
      <c r="H57" s="55"/>
      <c r="I57" s="56"/>
    </row>
    <row r="58" spans="1:9" s="7" customFormat="1" ht="15">
      <c r="A58" s="40" t="s">
        <v>376</v>
      </c>
      <c r="B58" s="13" t="s">
        <v>380</v>
      </c>
      <c r="C58" s="33" t="s">
        <v>379</v>
      </c>
      <c r="D58" s="17" t="s">
        <v>103</v>
      </c>
      <c r="G58" s="17"/>
      <c r="H58" s="55"/>
      <c r="I58" s="56"/>
    </row>
    <row r="59" spans="1:9" s="7" customFormat="1" ht="15">
      <c r="A59" s="39" t="s">
        <v>269</v>
      </c>
      <c r="B59" s="21" t="s">
        <v>387</v>
      </c>
      <c r="C59" s="33" t="s">
        <v>385</v>
      </c>
      <c r="D59" s="17" t="s">
        <v>103</v>
      </c>
      <c r="G59" s="17"/>
      <c r="H59" s="55"/>
      <c r="I59" s="56"/>
    </row>
    <row r="60" spans="1:9" s="7" customFormat="1" ht="15">
      <c r="A60" s="40" t="s">
        <v>270</v>
      </c>
      <c r="B60" s="13" t="s">
        <v>272</v>
      </c>
      <c r="C60" s="33" t="s">
        <v>384</v>
      </c>
      <c r="D60" s="17" t="s">
        <v>103</v>
      </c>
      <c r="G60" s="17"/>
      <c r="H60" s="55"/>
      <c r="I60" s="56"/>
    </row>
    <row r="61" spans="1:9" s="7" customFormat="1" ht="15">
      <c r="A61" s="40" t="s">
        <v>271</v>
      </c>
      <c r="B61" s="13" t="s">
        <v>386</v>
      </c>
      <c r="C61" s="33" t="s">
        <v>383</v>
      </c>
      <c r="D61" s="17" t="s">
        <v>103</v>
      </c>
      <c r="G61" s="17"/>
      <c r="H61" s="55"/>
      <c r="I61" s="56"/>
    </row>
    <row r="62" spans="1:9" s="6" customFormat="1" ht="15">
      <c r="A62" s="34" t="s">
        <v>273</v>
      </c>
      <c r="B62" s="12" t="s">
        <v>274</v>
      </c>
      <c r="C62" s="32" t="s">
        <v>275</v>
      </c>
      <c r="D62" s="18" t="s">
        <v>103</v>
      </c>
      <c r="G62" s="18"/>
      <c r="H62" s="48"/>
      <c r="I62" s="54"/>
    </row>
    <row r="63" spans="1:9" s="7" customFormat="1" ht="15">
      <c r="A63" s="39" t="s">
        <v>276</v>
      </c>
      <c r="B63" s="21" t="s">
        <v>388</v>
      </c>
      <c r="C63" s="33" t="s">
        <v>277</v>
      </c>
      <c r="D63" s="17" t="s">
        <v>103</v>
      </c>
      <c r="G63" s="17"/>
      <c r="H63" s="55"/>
      <c r="I63" s="56"/>
    </row>
    <row r="64" spans="1:9" s="7" customFormat="1" ht="15">
      <c r="A64" s="39" t="s">
        <v>278</v>
      </c>
      <c r="B64" s="21" t="s">
        <v>279</v>
      </c>
      <c r="C64" s="33" t="s">
        <v>280</v>
      </c>
      <c r="D64" s="17" t="s">
        <v>103</v>
      </c>
      <c r="G64" s="17"/>
      <c r="H64" s="55"/>
      <c r="I64" s="56"/>
    </row>
    <row r="65" spans="1:9" s="7" customFormat="1" ht="15">
      <c r="A65" s="39" t="s">
        <v>281</v>
      </c>
      <c r="B65" s="21" t="s">
        <v>389</v>
      </c>
      <c r="C65" s="33" t="s">
        <v>191</v>
      </c>
      <c r="D65" s="17" t="s">
        <v>103</v>
      </c>
      <c r="G65" s="17"/>
      <c r="H65" s="55"/>
      <c r="I65" s="56"/>
    </row>
    <row r="66" spans="1:9" s="7" customFormat="1" ht="15">
      <c r="A66" s="39" t="s">
        <v>192</v>
      </c>
      <c r="B66" s="21" t="s">
        <v>193</v>
      </c>
      <c r="C66" s="33" t="s">
        <v>194</v>
      </c>
      <c r="D66" s="17" t="s">
        <v>103</v>
      </c>
      <c r="G66" s="17"/>
      <c r="H66" s="55"/>
      <c r="I66" s="56"/>
    </row>
    <row r="67" spans="1:9" s="7" customFormat="1" ht="15">
      <c r="A67" s="39" t="s">
        <v>195</v>
      </c>
      <c r="B67" s="21" t="s">
        <v>381</v>
      </c>
      <c r="C67" s="33" t="s">
        <v>382</v>
      </c>
      <c r="D67" s="17" t="s">
        <v>103</v>
      </c>
      <c r="G67" s="17"/>
      <c r="H67" s="55"/>
      <c r="I67" s="56"/>
    </row>
    <row r="68" spans="1:9" s="6" customFormat="1" ht="15">
      <c r="A68" s="34" t="s">
        <v>196</v>
      </c>
      <c r="B68" s="12" t="s">
        <v>197</v>
      </c>
      <c r="C68" s="32" t="s">
        <v>198</v>
      </c>
      <c r="D68" s="18" t="s">
        <v>103</v>
      </c>
      <c r="G68" s="18"/>
      <c r="H68" s="48"/>
      <c r="I68" s="54"/>
    </row>
    <row r="69" spans="1:9" s="7" customFormat="1" ht="15">
      <c r="A69" s="39" t="s">
        <v>199</v>
      </c>
      <c r="B69" s="21" t="s">
        <v>390</v>
      </c>
      <c r="C69" s="33" t="s">
        <v>391</v>
      </c>
      <c r="D69" s="17" t="s">
        <v>103</v>
      </c>
      <c r="G69" s="17"/>
      <c r="H69" s="55"/>
      <c r="I69" s="56"/>
    </row>
    <row r="70" spans="1:9" s="7" customFormat="1" ht="15">
      <c r="A70" s="39" t="s">
        <v>90</v>
      </c>
      <c r="B70" s="21" t="s">
        <v>392</v>
      </c>
      <c r="C70" s="33" t="s">
        <v>393</v>
      </c>
      <c r="D70" s="17" t="s">
        <v>103</v>
      </c>
      <c r="G70" s="17"/>
      <c r="H70" s="55"/>
      <c r="I70" s="56"/>
    </row>
    <row r="71" spans="1:9" s="6" customFormat="1" ht="15">
      <c r="A71" s="25" t="s">
        <v>183</v>
      </c>
      <c r="B71" s="11" t="s">
        <v>184</v>
      </c>
      <c r="C71" s="32" t="s">
        <v>185</v>
      </c>
      <c r="D71" s="18" t="s">
        <v>267</v>
      </c>
      <c r="G71" s="18"/>
      <c r="H71" s="11"/>
      <c r="I71" s="4"/>
    </row>
    <row r="72" spans="1:8" s="36" customFormat="1" ht="15">
      <c r="A72" s="34" t="s">
        <v>123</v>
      </c>
      <c r="B72" s="12" t="s">
        <v>396</v>
      </c>
      <c r="C72" s="32" t="s">
        <v>394</v>
      </c>
      <c r="D72" s="58" t="s">
        <v>425</v>
      </c>
      <c r="G72" s="46"/>
      <c r="H72" s="35"/>
    </row>
    <row r="73" spans="1:8" s="79" customFormat="1" ht="15">
      <c r="A73" s="83" t="s">
        <v>397</v>
      </c>
      <c r="B73" s="84" t="s">
        <v>406</v>
      </c>
      <c r="C73" s="71" t="s">
        <v>415</v>
      </c>
      <c r="D73" s="81" t="s">
        <v>425</v>
      </c>
      <c r="G73" s="80"/>
      <c r="H73" s="82"/>
    </row>
    <row r="74" spans="1:8" s="88" customFormat="1" ht="15">
      <c r="A74" s="85" t="s">
        <v>416</v>
      </c>
      <c r="B74" s="86" t="s">
        <v>418</v>
      </c>
      <c r="C74" s="69" t="s">
        <v>420</v>
      </c>
      <c r="D74" s="87" t="s">
        <v>89</v>
      </c>
      <c r="G74" s="89"/>
      <c r="H74" s="90"/>
    </row>
    <row r="75" spans="1:8" s="96" customFormat="1" ht="15">
      <c r="A75" s="92" t="s">
        <v>422</v>
      </c>
      <c r="B75" s="93" t="s">
        <v>426</v>
      </c>
      <c r="C75" s="94" t="s">
        <v>423</v>
      </c>
      <c r="D75" s="95" t="s">
        <v>424</v>
      </c>
      <c r="G75" s="97"/>
      <c r="H75" s="98"/>
    </row>
    <row r="76" spans="1:8" s="96" customFormat="1" ht="15">
      <c r="A76" s="99" t="s">
        <v>427</v>
      </c>
      <c r="B76" s="100" t="s">
        <v>428</v>
      </c>
      <c r="C76" s="94" t="s">
        <v>429</v>
      </c>
      <c r="D76" s="95" t="s">
        <v>430</v>
      </c>
      <c r="G76" s="97"/>
      <c r="H76" s="98"/>
    </row>
    <row r="77" spans="1:8" s="88" customFormat="1" ht="15">
      <c r="A77" s="91" t="s">
        <v>417</v>
      </c>
      <c r="B77" s="86" t="s">
        <v>419</v>
      </c>
      <c r="C77" s="69" t="s">
        <v>421</v>
      </c>
      <c r="D77" s="87" t="s">
        <v>89</v>
      </c>
      <c r="G77" s="89"/>
      <c r="H77" s="90"/>
    </row>
    <row r="78" spans="1:8" s="79" customFormat="1" ht="15">
      <c r="A78" s="83" t="s">
        <v>398</v>
      </c>
      <c r="B78" s="84" t="s">
        <v>407</v>
      </c>
      <c r="C78" s="71" t="s">
        <v>431</v>
      </c>
      <c r="D78" s="81" t="s">
        <v>425</v>
      </c>
      <c r="G78" s="80"/>
      <c r="H78" s="82"/>
    </row>
    <row r="79" spans="1:8" s="79" customFormat="1" ht="15">
      <c r="A79" s="83" t="s">
        <v>399</v>
      </c>
      <c r="B79" s="84" t="s">
        <v>408</v>
      </c>
      <c r="C79" s="71" t="s">
        <v>432</v>
      </c>
      <c r="D79" s="81" t="s">
        <v>425</v>
      </c>
      <c r="G79" s="80"/>
      <c r="H79" s="82"/>
    </row>
    <row r="80" spans="1:8" s="79" customFormat="1" ht="15">
      <c r="A80" s="83" t="s">
        <v>400</v>
      </c>
      <c r="B80" s="84" t="s">
        <v>409</v>
      </c>
      <c r="C80" s="71" t="s">
        <v>433</v>
      </c>
      <c r="D80" s="81" t="s">
        <v>425</v>
      </c>
      <c r="G80" s="80"/>
      <c r="H80" s="82"/>
    </row>
    <row r="81" spans="1:8" s="79" customFormat="1" ht="15">
      <c r="A81" s="83" t="s">
        <v>401</v>
      </c>
      <c r="B81" s="84" t="s">
        <v>410</v>
      </c>
      <c r="C81" s="71" t="s">
        <v>434</v>
      </c>
      <c r="D81" s="81" t="s">
        <v>425</v>
      </c>
      <c r="G81" s="80"/>
      <c r="H81" s="82"/>
    </row>
    <row r="82" spans="1:8" s="79" customFormat="1" ht="15">
      <c r="A82" s="83" t="s">
        <v>402</v>
      </c>
      <c r="B82" s="84" t="s">
        <v>411</v>
      </c>
      <c r="C82" s="71" t="s">
        <v>435</v>
      </c>
      <c r="D82" s="81" t="s">
        <v>425</v>
      </c>
      <c r="G82" s="80"/>
      <c r="H82" s="82"/>
    </row>
    <row r="83" spans="1:8" s="79" customFormat="1" ht="15">
      <c r="A83" s="83" t="s">
        <v>403</v>
      </c>
      <c r="B83" s="84" t="s">
        <v>412</v>
      </c>
      <c r="C83" s="71" t="s">
        <v>436</v>
      </c>
      <c r="D83" s="81" t="s">
        <v>425</v>
      </c>
      <c r="G83" s="80"/>
      <c r="H83" s="82"/>
    </row>
    <row r="84" spans="1:8" s="79" customFormat="1" ht="15">
      <c r="A84" s="83" t="s">
        <v>404</v>
      </c>
      <c r="B84" s="84" t="s">
        <v>413</v>
      </c>
      <c r="C84" s="71" t="s">
        <v>437</v>
      </c>
      <c r="D84" s="81" t="s">
        <v>425</v>
      </c>
      <c r="G84" s="80"/>
      <c r="H84" s="82"/>
    </row>
    <row r="85" spans="1:8" s="79" customFormat="1" ht="15">
      <c r="A85" s="83" t="s">
        <v>405</v>
      </c>
      <c r="B85" s="84" t="s">
        <v>414</v>
      </c>
      <c r="C85" s="71" t="s">
        <v>438</v>
      </c>
      <c r="D85" s="81" t="s">
        <v>425</v>
      </c>
      <c r="G85" s="80"/>
      <c r="H85" s="82"/>
    </row>
    <row r="86" spans="1:9" s="57" customFormat="1" ht="15">
      <c r="A86" s="34" t="s">
        <v>124</v>
      </c>
      <c r="B86" s="47" t="s">
        <v>439</v>
      </c>
      <c r="C86" s="32" t="s">
        <v>395</v>
      </c>
      <c r="D86" s="58" t="s">
        <v>425</v>
      </c>
      <c r="G86" s="58"/>
      <c r="H86" s="62"/>
      <c r="I86" s="32"/>
    </row>
    <row r="87" spans="1:9" s="65" customFormat="1" ht="15">
      <c r="A87" s="39" t="s">
        <v>86</v>
      </c>
      <c r="B87" s="66" t="s">
        <v>440</v>
      </c>
      <c r="C87" s="33" t="s">
        <v>441</v>
      </c>
      <c r="D87" s="64" t="s">
        <v>83</v>
      </c>
      <c r="G87" s="64"/>
      <c r="H87" s="63"/>
      <c r="I87" s="33"/>
    </row>
    <row r="88" spans="1:8" s="36" customFormat="1" ht="13.5" customHeight="1">
      <c r="A88" s="34" t="s">
        <v>442</v>
      </c>
      <c r="B88" s="12" t="s">
        <v>125</v>
      </c>
      <c r="C88" s="32" t="s">
        <v>285</v>
      </c>
      <c r="D88" s="46" t="s">
        <v>268</v>
      </c>
      <c r="G88" s="46" t="s">
        <v>284</v>
      </c>
      <c r="H88" s="35"/>
    </row>
    <row r="89" spans="1:9" s="6" customFormat="1" ht="15">
      <c r="A89" s="25" t="s">
        <v>186</v>
      </c>
      <c r="B89" s="11" t="s">
        <v>187</v>
      </c>
      <c r="C89" s="32" t="s">
        <v>77</v>
      </c>
      <c r="D89" s="18" t="s">
        <v>140</v>
      </c>
      <c r="G89" s="18"/>
      <c r="H89" s="11"/>
      <c r="I89" s="4"/>
    </row>
    <row r="90" spans="1:7" s="6" customFormat="1" ht="15">
      <c r="A90" s="10" t="s">
        <v>254</v>
      </c>
      <c r="B90" s="12" t="s">
        <v>307</v>
      </c>
      <c r="C90" s="5" t="s">
        <v>308</v>
      </c>
      <c r="D90" s="18" t="s">
        <v>89</v>
      </c>
      <c r="E90" s="18"/>
      <c r="F90" s="48"/>
      <c r="G90" s="54"/>
    </row>
    <row r="91" spans="1:9" s="6" customFormat="1" ht="15">
      <c r="A91" s="34" t="s">
        <v>154</v>
      </c>
      <c r="B91" s="12" t="s">
        <v>173</v>
      </c>
      <c r="C91" s="32" t="s">
        <v>78</v>
      </c>
      <c r="D91" s="18" t="s">
        <v>261</v>
      </c>
      <c r="G91" s="18"/>
      <c r="H91" s="11"/>
      <c r="I91" s="4"/>
    </row>
    <row r="92" spans="1:9" s="7" customFormat="1" ht="15">
      <c r="A92" s="39" t="s">
        <v>153</v>
      </c>
      <c r="B92" s="21" t="s">
        <v>98</v>
      </c>
      <c r="C92" s="33" t="s">
        <v>97</v>
      </c>
      <c r="D92" s="17" t="s">
        <v>87</v>
      </c>
      <c r="G92" s="17"/>
      <c r="H92" s="37"/>
      <c r="I92" s="38"/>
    </row>
    <row r="93" spans="1:15" s="65" customFormat="1" ht="15">
      <c r="A93" s="44" t="s">
        <v>259</v>
      </c>
      <c r="B93" s="13">
        <v>2011</v>
      </c>
      <c r="C93" s="33" t="s">
        <v>260</v>
      </c>
      <c r="D93" s="17" t="s">
        <v>82</v>
      </c>
      <c r="E93" s="7"/>
      <c r="F93" s="7"/>
      <c r="G93" s="17"/>
      <c r="H93" s="67"/>
      <c r="I93" s="22"/>
      <c r="J93" s="7"/>
      <c r="K93" s="7"/>
      <c r="L93" s="7"/>
      <c r="M93" s="7"/>
      <c r="N93" s="7"/>
      <c r="O93" s="7"/>
    </row>
    <row r="94" spans="1:9" s="7" customFormat="1" ht="15">
      <c r="A94" s="39" t="s">
        <v>253</v>
      </c>
      <c r="B94" s="21" t="s">
        <v>144</v>
      </c>
      <c r="C94" s="33" t="s">
        <v>145</v>
      </c>
      <c r="D94" s="17" t="s">
        <v>142</v>
      </c>
      <c r="G94" s="17"/>
      <c r="H94" s="37"/>
      <c r="I94" s="38"/>
    </row>
    <row r="95" spans="1:9" s="7" customFormat="1" ht="15">
      <c r="A95" s="40" t="s">
        <v>143</v>
      </c>
      <c r="B95" s="13" t="s">
        <v>96</v>
      </c>
      <c r="C95" s="33" t="s">
        <v>84</v>
      </c>
      <c r="D95" s="17" t="s">
        <v>142</v>
      </c>
      <c r="G95" s="17"/>
      <c r="H95" s="37"/>
      <c r="I95" s="38"/>
    </row>
    <row r="96" spans="1:9" s="7" customFormat="1" ht="15">
      <c r="A96" s="39" t="s">
        <v>443</v>
      </c>
      <c r="B96" s="21" t="s">
        <v>99</v>
      </c>
      <c r="C96" s="33" t="s">
        <v>85</v>
      </c>
      <c r="D96" s="17" t="s">
        <v>142</v>
      </c>
      <c r="G96" s="17"/>
      <c r="H96" s="37"/>
      <c r="I96" s="38"/>
    </row>
    <row r="97" spans="1:9" s="6" customFormat="1" ht="15">
      <c r="A97" s="34" t="s">
        <v>155</v>
      </c>
      <c r="B97" s="12" t="s">
        <v>101</v>
      </c>
      <c r="C97" s="32" t="s">
        <v>102</v>
      </c>
      <c r="D97" s="18" t="s">
        <v>140</v>
      </c>
      <c r="G97" s="18"/>
      <c r="H97" s="11"/>
      <c r="I97" s="4"/>
    </row>
    <row r="98" spans="1:9" s="7" customFormat="1" ht="15">
      <c r="A98" s="39" t="s">
        <v>156</v>
      </c>
      <c r="B98" s="21" t="s">
        <v>163</v>
      </c>
      <c r="C98" s="33" t="s">
        <v>166</v>
      </c>
      <c r="D98" s="17" t="s">
        <v>141</v>
      </c>
      <c r="G98" s="17"/>
      <c r="H98" s="37"/>
      <c r="I98" s="38"/>
    </row>
    <row r="99" spans="1:9" s="7" customFormat="1" ht="15">
      <c r="A99" s="39" t="s">
        <v>157</v>
      </c>
      <c r="B99" s="21" t="s">
        <v>164</v>
      </c>
      <c r="C99" s="33" t="s">
        <v>146</v>
      </c>
      <c r="D99" s="17" t="s">
        <v>141</v>
      </c>
      <c r="G99" s="17"/>
      <c r="H99" s="37"/>
      <c r="I99" s="38"/>
    </row>
    <row r="100" spans="1:9" s="7" customFormat="1" ht="15">
      <c r="A100" s="39" t="s">
        <v>158</v>
      </c>
      <c r="B100" s="21" t="s">
        <v>165</v>
      </c>
      <c r="C100" s="33" t="s">
        <v>147</v>
      </c>
      <c r="D100" s="17" t="s">
        <v>141</v>
      </c>
      <c r="G100" s="17"/>
      <c r="H100" s="37"/>
      <c r="I100" s="38"/>
    </row>
    <row r="101" spans="1:9" s="7" customFormat="1" ht="15">
      <c r="A101" s="39" t="s">
        <v>159</v>
      </c>
      <c r="B101" s="21" t="s">
        <v>51</v>
      </c>
      <c r="C101" s="33" t="s">
        <v>297</v>
      </c>
      <c r="D101" s="17" t="s">
        <v>141</v>
      </c>
      <c r="G101" s="17"/>
      <c r="H101" s="37"/>
      <c r="I101" s="38"/>
    </row>
    <row r="102" spans="1:9" s="7" customFormat="1" ht="15">
      <c r="A102" s="40" t="s">
        <v>152</v>
      </c>
      <c r="B102" s="13" t="s">
        <v>52</v>
      </c>
      <c r="C102" s="33" t="s">
        <v>54</v>
      </c>
      <c r="D102" s="17" t="s">
        <v>302</v>
      </c>
      <c r="G102" s="17"/>
      <c r="H102" s="37"/>
      <c r="I102" s="38"/>
    </row>
    <row r="103" spans="1:9" s="7" customFormat="1" ht="15">
      <c r="A103" s="68" t="s">
        <v>262</v>
      </c>
      <c r="B103" s="45" t="s">
        <v>265</v>
      </c>
      <c r="C103" s="33" t="s">
        <v>55</v>
      </c>
      <c r="D103" s="17" t="s">
        <v>89</v>
      </c>
      <c r="G103" s="17"/>
      <c r="H103" s="37"/>
      <c r="I103" s="38"/>
    </row>
    <row r="104" spans="1:9" s="7" customFormat="1" ht="15">
      <c r="A104" s="68" t="s">
        <v>263</v>
      </c>
      <c r="B104" s="45" t="s">
        <v>444</v>
      </c>
      <c r="C104" s="33" t="s">
        <v>445</v>
      </c>
      <c r="D104" s="17" t="s">
        <v>89</v>
      </c>
      <c r="G104" s="17"/>
      <c r="H104" s="37"/>
      <c r="I104" s="38"/>
    </row>
    <row r="105" spans="1:9" s="7" customFormat="1" ht="15">
      <c r="A105" s="68" t="s">
        <v>446</v>
      </c>
      <c r="B105" s="45" t="s">
        <v>286</v>
      </c>
      <c r="C105" s="33" t="s">
        <v>56</v>
      </c>
      <c r="D105" s="17" t="s">
        <v>89</v>
      </c>
      <c r="G105" s="17"/>
      <c r="H105" s="37"/>
      <c r="I105" s="38"/>
    </row>
    <row r="106" spans="1:9" s="7" customFormat="1" ht="15">
      <c r="A106" s="68" t="s">
        <v>447</v>
      </c>
      <c r="B106" s="45" t="s">
        <v>287</v>
      </c>
      <c r="C106" s="33" t="s">
        <v>57</v>
      </c>
      <c r="D106" s="17" t="s">
        <v>89</v>
      </c>
      <c r="G106" s="17"/>
      <c r="H106" s="37"/>
      <c r="I106" s="38"/>
    </row>
    <row r="107" spans="1:9" s="7" customFormat="1" ht="15">
      <c r="A107" s="68" t="s">
        <v>448</v>
      </c>
      <c r="B107" s="45" t="s">
        <v>449</v>
      </c>
      <c r="C107" s="33" t="s">
        <v>450</v>
      </c>
      <c r="D107" s="17" t="s">
        <v>89</v>
      </c>
      <c r="G107" s="17"/>
      <c r="H107" s="37"/>
      <c r="I107" s="38"/>
    </row>
    <row r="108" spans="1:9" s="7" customFormat="1" ht="15">
      <c r="A108" s="68" t="s">
        <v>264</v>
      </c>
      <c r="B108" s="45" t="s">
        <v>451</v>
      </c>
      <c r="C108" s="33" t="s">
        <v>452</v>
      </c>
      <c r="D108" s="17" t="s">
        <v>89</v>
      </c>
      <c r="G108" s="17"/>
      <c r="H108" s="37"/>
      <c r="I108" s="38"/>
    </row>
    <row r="109" spans="1:9" s="7" customFormat="1" ht="15">
      <c r="A109" s="40" t="s">
        <v>148</v>
      </c>
      <c r="B109" s="13" t="s">
        <v>53</v>
      </c>
      <c r="C109" s="33" t="s">
        <v>298</v>
      </c>
      <c r="D109" s="17" t="s">
        <v>141</v>
      </c>
      <c r="G109" s="17"/>
      <c r="H109" s="37"/>
      <c r="I109" s="38"/>
    </row>
    <row r="110" spans="1:9" s="7" customFormat="1" ht="15">
      <c r="A110" s="40" t="s">
        <v>149</v>
      </c>
      <c r="B110" s="13" t="s">
        <v>58</v>
      </c>
      <c r="C110" s="33" t="s">
        <v>299</v>
      </c>
      <c r="D110" s="17" t="s">
        <v>141</v>
      </c>
      <c r="G110" s="17"/>
      <c r="H110" s="37"/>
      <c r="I110" s="38"/>
    </row>
    <row r="111" spans="1:9" s="7" customFormat="1" ht="15">
      <c r="A111" s="40" t="s">
        <v>150</v>
      </c>
      <c r="B111" s="13" t="s">
        <v>59</v>
      </c>
      <c r="C111" s="33" t="s">
        <v>300</v>
      </c>
      <c r="D111" s="17" t="s">
        <v>141</v>
      </c>
      <c r="G111" s="17"/>
      <c r="H111" s="37"/>
      <c r="I111" s="38"/>
    </row>
    <row r="112" spans="1:9" s="7" customFormat="1" ht="15">
      <c r="A112" s="40" t="s">
        <v>151</v>
      </c>
      <c r="B112" s="13" t="s">
        <v>60</v>
      </c>
      <c r="C112" s="33" t="s">
        <v>301</v>
      </c>
      <c r="D112" s="17" t="s">
        <v>141</v>
      </c>
      <c r="G112" s="17"/>
      <c r="H112" s="37"/>
      <c r="I112" s="38"/>
    </row>
    <row r="113" spans="1:9" s="7" customFormat="1" ht="15">
      <c r="A113" s="39" t="s">
        <v>160</v>
      </c>
      <c r="B113" s="21" t="s">
        <v>15</v>
      </c>
      <c r="C113" s="33" t="s">
        <v>65</v>
      </c>
      <c r="D113" s="17" t="s">
        <v>141</v>
      </c>
      <c r="G113" s="17"/>
      <c r="H113" s="37"/>
      <c r="I113" s="38"/>
    </row>
    <row r="114" spans="1:9" s="7" customFormat="1" ht="15">
      <c r="A114" s="40" t="s">
        <v>63</v>
      </c>
      <c r="B114" s="13" t="s">
        <v>61</v>
      </c>
      <c r="C114" s="33" t="s">
        <v>64</v>
      </c>
      <c r="D114" s="17" t="s">
        <v>302</v>
      </c>
      <c r="G114" s="17"/>
      <c r="H114" s="37"/>
      <c r="I114" s="38"/>
    </row>
    <row r="115" spans="1:9" s="7" customFormat="1" ht="15">
      <c r="A115" s="40" t="s">
        <v>62</v>
      </c>
      <c r="B115" s="13" t="s">
        <v>16</v>
      </c>
      <c r="C115" s="33" t="s">
        <v>2</v>
      </c>
      <c r="D115" s="17" t="s">
        <v>141</v>
      </c>
      <c r="G115" s="17"/>
      <c r="H115" s="37"/>
      <c r="I115" s="38"/>
    </row>
    <row r="116" spans="1:9" s="7" customFormat="1" ht="15">
      <c r="A116" s="39" t="s">
        <v>266</v>
      </c>
      <c r="B116" s="21" t="s">
        <v>17</v>
      </c>
      <c r="C116" s="33" t="s">
        <v>69</v>
      </c>
      <c r="D116" s="17" t="s">
        <v>141</v>
      </c>
      <c r="G116" s="17"/>
      <c r="H116" s="37"/>
      <c r="I116" s="38"/>
    </row>
    <row r="117" spans="1:9" s="7" customFormat="1" ht="15">
      <c r="A117" s="40" t="s">
        <v>13</v>
      </c>
      <c r="B117" s="13" t="s">
        <v>12</v>
      </c>
      <c r="C117" s="33" t="s">
        <v>14</v>
      </c>
      <c r="D117" s="17" t="s">
        <v>302</v>
      </c>
      <c r="G117" s="17"/>
      <c r="H117" s="37"/>
      <c r="I117" s="38"/>
    </row>
    <row r="118" spans="1:9" s="7" customFormat="1" ht="15">
      <c r="A118" s="40" t="s">
        <v>3</v>
      </c>
      <c r="B118" s="13" t="s">
        <v>30</v>
      </c>
      <c r="C118" s="33" t="s">
        <v>70</v>
      </c>
      <c r="D118" s="17" t="s">
        <v>141</v>
      </c>
      <c r="G118" s="17"/>
      <c r="H118" s="37"/>
      <c r="I118" s="38"/>
    </row>
    <row r="119" spans="1:9" s="7" customFormat="1" ht="15">
      <c r="A119" s="40" t="s">
        <v>4</v>
      </c>
      <c r="B119" s="13" t="s">
        <v>31</v>
      </c>
      <c r="C119" s="33" t="s">
        <v>71</v>
      </c>
      <c r="D119" s="17" t="s">
        <v>141</v>
      </c>
      <c r="G119" s="17"/>
      <c r="H119" s="37"/>
      <c r="I119" s="38"/>
    </row>
    <row r="120" spans="1:9" s="7" customFormat="1" ht="15">
      <c r="A120" s="40" t="s">
        <v>5</v>
      </c>
      <c r="B120" s="13" t="s">
        <v>32</v>
      </c>
      <c r="C120" s="33" t="s">
        <v>67</v>
      </c>
      <c r="D120" s="17" t="s">
        <v>141</v>
      </c>
      <c r="G120" s="17"/>
      <c r="H120" s="37"/>
      <c r="I120" s="38"/>
    </row>
    <row r="121" spans="1:9" s="7" customFormat="1" ht="15">
      <c r="A121" s="40" t="s">
        <v>6</v>
      </c>
      <c r="B121" s="13" t="s">
        <v>33</v>
      </c>
      <c r="C121" s="33" t="s">
        <v>72</v>
      </c>
      <c r="D121" s="17" t="s">
        <v>141</v>
      </c>
      <c r="G121" s="17"/>
      <c r="H121" s="37"/>
      <c r="I121" s="38"/>
    </row>
    <row r="122" spans="1:9" s="7" customFormat="1" ht="15">
      <c r="A122" s="40" t="s">
        <v>7</v>
      </c>
      <c r="B122" s="13" t="s">
        <v>34</v>
      </c>
      <c r="C122" s="33" t="s">
        <v>73</v>
      </c>
      <c r="D122" s="17" t="s">
        <v>141</v>
      </c>
      <c r="G122" s="17"/>
      <c r="H122" s="37"/>
      <c r="I122" s="38"/>
    </row>
    <row r="123" spans="1:9" s="7" customFormat="1" ht="15">
      <c r="A123" s="40" t="s">
        <v>8</v>
      </c>
      <c r="B123" s="13" t="s">
        <v>129</v>
      </c>
      <c r="C123" s="33" t="s">
        <v>74</v>
      </c>
      <c r="D123" s="17" t="s">
        <v>141</v>
      </c>
      <c r="G123" s="17"/>
      <c r="H123" s="37"/>
      <c r="I123" s="38"/>
    </row>
    <row r="124" spans="1:9" s="7" customFormat="1" ht="15">
      <c r="A124" s="40" t="s">
        <v>9</v>
      </c>
      <c r="B124" s="13" t="s">
        <v>130</v>
      </c>
      <c r="C124" s="33" t="s">
        <v>131</v>
      </c>
      <c r="D124" s="17" t="s">
        <v>141</v>
      </c>
      <c r="G124" s="17"/>
      <c r="H124" s="37"/>
      <c r="I124" s="38"/>
    </row>
    <row r="125" spans="1:9" s="7" customFormat="1" ht="15">
      <c r="A125" s="40" t="s">
        <v>10</v>
      </c>
      <c r="B125" s="13" t="s">
        <v>132</v>
      </c>
      <c r="C125" s="33" t="s">
        <v>75</v>
      </c>
      <c r="D125" s="17" t="s">
        <v>141</v>
      </c>
      <c r="G125" s="17"/>
      <c r="H125" s="37"/>
      <c r="I125" s="38"/>
    </row>
    <row r="126" spans="1:9" s="7" customFormat="1" ht="15">
      <c r="A126" s="40" t="s">
        <v>11</v>
      </c>
      <c r="B126" s="13" t="s">
        <v>66</v>
      </c>
      <c r="C126" s="33" t="s">
        <v>76</v>
      </c>
      <c r="D126" s="17" t="s">
        <v>141</v>
      </c>
      <c r="G126" s="17"/>
      <c r="H126" s="37"/>
      <c r="I126" s="38"/>
    </row>
    <row r="127" spans="1:9" s="7" customFormat="1" ht="15">
      <c r="A127" s="40" t="s">
        <v>19</v>
      </c>
      <c r="B127" s="13" t="s">
        <v>18</v>
      </c>
      <c r="C127" s="33" t="s">
        <v>20</v>
      </c>
      <c r="D127" s="17" t="s">
        <v>302</v>
      </c>
      <c r="G127" s="17"/>
      <c r="H127" s="37"/>
      <c r="I127" s="38"/>
    </row>
    <row r="128" spans="1:9" s="7" customFormat="1" ht="15">
      <c r="A128" s="39" t="s">
        <v>127</v>
      </c>
      <c r="B128" s="21" t="s">
        <v>21</v>
      </c>
      <c r="C128" s="33" t="s">
        <v>22</v>
      </c>
      <c r="D128" s="17" t="s">
        <v>141</v>
      </c>
      <c r="G128" s="17"/>
      <c r="H128" s="37"/>
      <c r="I128" s="38"/>
    </row>
    <row r="129" spans="1:9" s="7" customFormat="1" ht="15">
      <c r="A129" s="40" t="s">
        <v>128</v>
      </c>
      <c r="B129" s="13" t="s">
        <v>453</v>
      </c>
      <c r="C129" s="33" t="s">
        <v>23</v>
      </c>
      <c r="D129" s="17" t="s">
        <v>302</v>
      </c>
      <c r="G129" s="17"/>
      <c r="H129" s="37"/>
      <c r="I129" s="38"/>
    </row>
    <row r="130" spans="1:9" s="7" customFormat="1" ht="15">
      <c r="A130" s="40" t="s">
        <v>457</v>
      </c>
      <c r="B130" s="13" t="s">
        <v>0</v>
      </c>
      <c r="C130" s="33" t="s">
        <v>24</v>
      </c>
      <c r="D130" s="17" t="s">
        <v>141</v>
      </c>
      <c r="G130" s="17"/>
      <c r="H130" s="37"/>
      <c r="I130" s="38"/>
    </row>
    <row r="131" spans="1:9" s="7" customFormat="1" ht="15">
      <c r="A131" s="40" t="s">
        <v>458</v>
      </c>
      <c r="B131" s="13" t="s">
        <v>1</v>
      </c>
      <c r="C131" s="33" t="s">
        <v>25</v>
      </c>
      <c r="D131" s="17" t="s">
        <v>141</v>
      </c>
      <c r="G131" s="17"/>
      <c r="H131" s="37"/>
      <c r="I131" s="38"/>
    </row>
    <row r="132" spans="1:9" s="7" customFormat="1" ht="15">
      <c r="A132" s="39" t="s">
        <v>91</v>
      </c>
      <c r="B132" s="21" t="s">
        <v>189</v>
      </c>
      <c r="C132" s="33" t="s">
        <v>100</v>
      </c>
      <c r="D132" s="17" t="s">
        <v>141</v>
      </c>
      <c r="G132" s="17"/>
      <c r="H132" s="37"/>
      <c r="I132" s="38"/>
    </row>
    <row r="133" spans="1:9" s="7" customFormat="1" ht="15">
      <c r="A133" s="40" t="s">
        <v>92</v>
      </c>
      <c r="B133" s="13" t="s">
        <v>188</v>
      </c>
      <c r="C133" s="101" t="s">
        <v>455</v>
      </c>
      <c r="D133" s="17" t="s">
        <v>89</v>
      </c>
      <c r="G133" s="17"/>
      <c r="H133" s="37"/>
      <c r="I133" s="38"/>
    </row>
    <row r="134" spans="1:9" s="7" customFormat="1" ht="15">
      <c r="A134" s="40" t="s">
        <v>93</v>
      </c>
      <c r="B134" s="13" t="s">
        <v>454</v>
      </c>
      <c r="C134" s="101" t="s">
        <v>456</v>
      </c>
      <c r="D134" s="17" t="s">
        <v>89</v>
      </c>
      <c r="G134" s="17"/>
      <c r="H134" s="37"/>
      <c r="I134" s="38"/>
    </row>
    <row r="135" spans="1:9" s="7" customFormat="1" ht="15">
      <c r="A135" s="39" t="s">
        <v>459</v>
      </c>
      <c r="B135" s="21" t="s">
        <v>460</v>
      </c>
      <c r="C135" s="101" t="s">
        <v>461</v>
      </c>
      <c r="D135" s="17" t="s">
        <v>89</v>
      </c>
      <c r="G135" s="17"/>
      <c r="H135" s="37"/>
      <c r="I135" s="38"/>
    </row>
    <row r="136" spans="1:9" s="7" customFormat="1" ht="15">
      <c r="A136" s="39" t="s">
        <v>497</v>
      </c>
      <c r="B136" s="21" t="s">
        <v>481</v>
      </c>
      <c r="C136" s="101" t="s">
        <v>498</v>
      </c>
      <c r="D136" s="17" t="s">
        <v>258</v>
      </c>
      <c r="G136" s="17"/>
      <c r="H136" s="37"/>
      <c r="I136" s="38"/>
    </row>
    <row r="137" spans="1:9" s="6" customFormat="1" ht="15">
      <c r="A137" s="34" t="s">
        <v>482</v>
      </c>
      <c r="B137" s="12" t="s">
        <v>477</v>
      </c>
      <c r="C137" s="32" t="s">
        <v>478</v>
      </c>
      <c r="D137" s="18" t="s">
        <v>425</v>
      </c>
      <c r="G137" s="18"/>
      <c r="H137" s="48"/>
      <c r="I137" s="54"/>
    </row>
    <row r="138" spans="1:9" s="6" customFormat="1" ht="15">
      <c r="A138" s="34" t="s">
        <v>94</v>
      </c>
      <c r="B138" s="12" t="s">
        <v>483</v>
      </c>
      <c r="C138" s="32" t="s">
        <v>484</v>
      </c>
      <c r="D138" s="18" t="s">
        <v>425</v>
      </c>
      <c r="G138" s="18"/>
      <c r="H138" s="48"/>
      <c r="I138" s="54"/>
    </row>
    <row r="139" spans="1:9" s="6" customFormat="1" ht="15">
      <c r="A139" s="34" t="s">
        <v>467</v>
      </c>
      <c r="B139" s="12" t="s">
        <v>466</v>
      </c>
      <c r="C139" s="32" t="s">
        <v>465</v>
      </c>
      <c r="D139" s="18" t="s">
        <v>425</v>
      </c>
      <c r="G139" s="18"/>
      <c r="H139" s="48"/>
      <c r="I139" s="54"/>
    </row>
    <row r="140" spans="1:9" s="6" customFormat="1" ht="15">
      <c r="A140" s="34" t="s">
        <v>468</v>
      </c>
      <c r="B140" s="12" t="s">
        <v>463</v>
      </c>
      <c r="C140" s="32" t="s">
        <v>479</v>
      </c>
      <c r="D140" s="18" t="s">
        <v>89</v>
      </c>
      <c r="G140" s="18"/>
      <c r="H140" s="48"/>
      <c r="I140" s="54"/>
    </row>
    <row r="141" spans="1:9" s="6" customFormat="1" ht="15">
      <c r="A141" s="34" t="s">
        <v>469</v>
      </c>
      <c r="B141" s="12" t="s">
        <v>485</v>
      </c>
      <c r="C141" s="32" t="s">
        <v>489</v>
      </c>
      <c r="D141" s="18" t="s">
        <v>89</v>
      </c>
      <c r="G141" s="18"/>
      <c r="H141" s="48"/>
      <c r="I141" s="54"/>
    </row>
    <row r="142" spans="1:9" s="6" customFormat="1" ht="15">
      <c r="A142" s="34" t="s">
        <v>470</v>
      </c>
      <c r="B142" s="12" t="s">
        <v>462</v>
      </c>
      <c r="C142" s="32" t="s">
        <v>490</v>
      </c>
      <c r="D142" s="18" t="s">
        <v>425</v>
      </c>
      <c r="G142" s="18"/>
      <c r="H142" s="48"/>
      <c r="I142" s="54"/>
    </row>
    <row r="143" spans="1:9" s="103" customFormat="1" ht="15">
      <c r="A143" s="83" t="s">
        <v>499</v>
      </c>
      <c r="B143" s="84" t="s">
        <v>491</v>
      </c>
      <c r="C143" s="71" t="s">
        <v>492</v>
      </c>
      <c r="D143" s="102" t="s">
        <v>89</v>
      </c>
      <c r="G143" s="102"/>
      <c r="H143" s="104"/>
      <c r="I143" s="105"/>
    </row>
    <row r="144" spans="1:9" s="6" customFormat="1" ht="15">
      <c r="A144" s="34" t="s">
        <v>471</v>
      </c>
      <c r="B144" s="12" t="s">
        <v>505</v>
      </c>
      <c r="C144" s="32" t="s">
        <v>506</v>
      </c>
      <c r="D144" s="18" t="s">
        <v>425</v>
      </c>
      <c r="G144" s="18"/>
      <c r="H144" s="48"/>
      <c r="I144" s="54"/>
    </row>
    <row r="145" spans="1:9" s="6" customFormat="1" ht="15">
      <c r="A145" s="34" t="s">
        <v>472</v>
      </c>
      <c r="B145" s="12" t="s">
        <v>464</v>
      </c>
      <c r="C145" s="32" t="s">
        <v>480</v>
      </c>
      <c r="D145" s="18" t="s">
        <v>89</v>
      </c>
      <c r="G145" s="18"/>
      <c r="H145" s="48"/>
      <c r="I145" s="54"/>
    </row>
    <row r="146" spans="1:9" s="6" customFormat="1" ht="15">
      <c r="A146" s="34" t="s">
        <v>473</v>
      </c>
      <c r="B146" s="12" t="s">
        <v>80</v>
      </c>
      <c r="C146" s="32" t="s">
        <v>81</v>
      </c>
      <c r="D146" s="18" t="s">
        <v>257</v>
      </c>
      <c r="G146" s="18"/>
      <c r="H146" s="48"/>
      <c r="I146" s="54"/>
    </row>
    <row r="147" spans="1:9" s="7" customFormat="1" ht="15">
      <c r="A147" s="39" t="s">
        <v>500</v>
      </c>
      <c r="B147" s="21" t="s">
        <v>168</v>
      </c>
      <c r="C147" s="33" t="s">
        <v>169</v>
      </c>
      <c r="D147" s="17" t="s">
        <v>103</v>
      </c>
      <c r="G147" s="17"/>
      <c r="H147" s="55"/>
      <c r="I147" s="56"/>
    </row>
    <row r="148" spans="1:9" s="7" customFormat="1" ht="15">
      <c r="A148" s="39" t="s">
        <v>501</v>
      </c>
      <c r="B148" s="21" t="s">
        <v>161</v>
      </c>
      <c r="C148" s="33" t="s">
        <v>162</v>
      </c>
      <c r="D148" s="17" t="s">
        <v>103</v>
      </c>
      <c r="G148" s="17"/>
      <c r="H148" s="55"/>
      <c r="I148" s="56"/>
    </row>
    <row r="149" spans="1:9" s="7" customFormat="1" ht="15">
      <c r="A149" s="39" t="s">
        <v>502</v>
      </c>
      <c r="B149" s="21" t="s">
        <v>247</v>
      </c>
      <c r="C149" s="33" t="s">
        <v>248</v>
      </c>
      <c r="D149" s="17" t="s">
        <v>103</v>
      </c>
      <c r="G149" s="17"/>
      <c r="H149" s="55"/>
      <c r="I149" s="56"/>
    </row>
    <row r="150" spans="1:9" s="7" customFormat="1" ht="15">
      <c r="A150" s="39" t="s">
        <v>503</v>
      </c>
      <c r="B150" s="21" t="s">
        <v>475</v>
      </c>
      <c r="C150" s="33" t="s">
        <v>474</v>
      </c>
      <c r="D150" s="17" t="s">
        <v>425</v>
      </c>
      <c r="G150" s="17"/>
      <c r="H150" s="55"/>
      <c r="I150" s="56"/>
    </row>
    <row r="151" spans="1:9" s="6" customFormat="1" ht="15">
      <c r="A151" s="34" t="s">
        <v>486</v>
      </c>
      <c r="B151" s="12" t="s">
        <v>190</v>
      </c>
      <c r="C151" s="32" t="s">
        <v>79</v>
      </c>
      <c r="D151" s="18" t="s">
        <v>425</v>
      </c>
      <c r="G151" s="18"/>
      <c r="H151" s="48"/>
      <c r="I151" s="54"/>
    </row>
    <row r="152" spans="1:9" s="103" customFormat="1" ht="15">
      <c r="A152" s="83" t="s">
        <v>487</v>
      </c>
      <c r="B152" s="84" t="s">
        <v>493</v>
      </c>
      <c r="C152" s="71" t="s">
        <v>494</v>
      </c>
      <c r="D152" s="102" t="s">
        <v>495</v>
      </c>
      <c r="G152" s="102"/>
      <c r="H152" s="104"/>
      <c r="I152" s="105"/>
    </row>
    <row r="153" spans="1:9" s="6" customFormat="1" ht="15">
      <c r="A153" s="34" t="s">
        <v>488</v>
      </c>
      <c r="B153" s="12" t="s">
        <v>476</v>
      </c>
      <c r="C153" s="32" t="s">
        <v>496</v>
      </c>
      <c r="D153" s="18" t="s">
        <v>425</v>
      </c>
      <c r="G153" s="18"/>
      <c r="H153" s="48"/>
      <c r="I153" s="54"/>
    </row>
    <row r="154" spans="1:9" s="6" customFormat="1" ht="15">
      <c r="A154" s="25" t="s">
        <v>28</v>
      </c>
      <c r="B154" s="11" t="s">
        <v>29</v>
      </c>
      <c r="C154" s="32" t="s">
        <v>229</v>
      </c>
      <c r="D154" s="18" t="s">
        <v>255</v>
      </c>
      <c r="G154" s="18"/>
      <c r="H154" s="11"/>
      <c r="I154" s="4"/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8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="150" zoomScaleNormal="150" zoomScalePageLayoutView="0" workbookViewId="0" topLeftCell="A1">
      <selection activeCell="F21" sqref="F21"/>
    </sheetView>
  </sheetViews>
  <sheetFormatPr defaultColWidth="8.8515625" defaultRowHeight="15"/>
  <cols>
    <col min="1" max="1" width="12.421875" style="0" customWidth="1"/>
  </cols>
  <sheetData>
    <row r="1" ht="21">
      <c r="A1" s="20" t="s">
        <v>43</v>
      </c>
    </row>
    <row r="3" spans="1:2" ht="15">
      <c r="A3" t="s">
        <v>238</v>
      </c>
      <c r="B3">
        <f>COUNTIF('IA'!F:F,"God")</f>
        <v>0</v>
      </c>
    </row>
    <row r="4" spans="1:2" ht="15">
      <c r="A4" t="s">
        <v>239</v>
      </c>
      <c r="B4">
        <f>COUNTIF('IA'!F:F,"Mindre god")</f>
        <v>0</v>
      </c>
    </row>
    <row r="5" spans="1:2" ht="15">
      <c r="A5" t="s">
        <v>231</v>
      </c>
      <c r="B5">
        <f>COUNTIF('IA'!F:F,"Uegnet")</f>
        <v>0</v>
      </c>
    </row>
    <row r="6" spans="1:2" ht="15">
      <c r="A6" t="s">
        <v>232</v>
      </c>
      <c r="B6">
        <f>COUNTIF('IA'!F:F,"Finnes ikke")</f>
        <v>0</v>
      </c>
    </row>
    <row r="7" spans="1:2" ht="15">
      <c r="A7" t="s">
        <v>233</v>
      </c>
      <c r="B7">
        <f>COUNTIF('IA'!B:B,"*")-SUM(B3:B6)</f>
        <v>150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USIT - UiO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bibliotek</dc:title>
  <dc:subject/>
  <dc:creator>Tomm Eriksen</dc:creator>
  <cp:keywords/>
  <dc:description/>
  <cp:lastModifiedBy>Dina Norborg</cp:lastModifiedBy>
  <cp:lastPrinted>2013-01-25T09:38:09Z</cp:lastPrinted>
  <dcterms:created xsi:type="dcterms:W3CDTF">2009-08-18T10:17:26Z</dcterms:created>
  <dcterms:modified xsi:type="dcterms:W3CDTF">2021-12-22T06:44:04Z</dcterms:modified>
  <cp:category/>
  <cp:version/>
  <cp:contentType/>
  <cp:contentStatus/>
</cp:coreProperties>
</file>