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kant.uio.no\los-ads-u1\jonho\"/>
    </mc:Choice>
  </mc:AlternateContent>
  <xr:revisionPtr revIDLastSave="0" documentId="14_{AF3D5D8E-FE2B-4FED-AF25-11B9C1E9C2D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WWW" sheetId="1" r:id="rId1"/>
  </sheets>
  <definedNames>
    <definedName name="_xlnm._FilterDatabase" localSheetId="0" hidden="1">WWW!$A$3:$N$3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6" i="1" l="1"/>
</calcChain>
</file>

<file path=xl/sharedStrings.xml><?xml version="1.0" encoding="utf-8"?>
<sst xmlns="http://schemas.openxmlformats.org/spreadsheetml/2006/main" count="646" uniqueCount="375">
  <si>
    <t>Kodeinformasjon</t>
  </si>
  <si>
    <t>Prosjnr</t>
  </si>
  <si>
    <t>Seksjon</t>
  </si>
  <si>
    <t>Tittel</t>
  </si>
  <si>
    <t>Saksbeh.</t>
  </si>
  <si>
    <t>Aktivitet</t>
  </si>
  <si>
    <t>Fra</t>
  </si>
  <si>
    <t>Til</t>
  </si>
  <si>
    <t>Inst.</t>
  </si>
  <si>
    <t>AdmAnsvarlig</t>
  </si>
  <si>
    <t>ProsjLeder</t>
  </si>
  <si>
    <t>Budsjett</t>
  </si>
  <si>
    <t>Koststed</t>
  </si>
  <si>
    <t>Delprosjekt</t>
  </si>
  <si>
    <t>Beløp</t>
  </si>
  <si>
    <t>me</t>
  </si>
  <si>
    <t>Institutt for medisinske basalfag, UNIVERSITETET I OSLO</t>
  </si>
  <si>
    <t>31.12.2025</t>
  </si>
  <si>
    <t>L40</t>
  </si>
  <si>
    <t>Norsk senter for molekylærmedisin (NCMM)  - Centre for Molecular Medicine Norway - Nordic EMBL Partnership</t>
  </si>
  <si>
    <t>3.10.2007</t>
  </si>
  <si>
    <t>Norsk senter for molekylærmedisin (NCMM), UNIVERSITETET I OSLO</t>
  </si>
  <si>
    <t>Janna Saija Saarela (Director of NCMM)</t>
  </si>
  <si>
    <t>Hanna Ekeli (Avd.direktør)</t>
  </si>
  <si>
    <t>Sum</t>
  </si>
  <si>
    <t>BANEBRYTENDE</t>
  </si>
  <si>
    <t>FRIPROSJEKT</t>
  </si>
  <si>
    <t>1.1.2025</t>
  </si>
  <si>
    <r>
      <t>Listen er sortert på NFRnr. Kontostreng i regnskapet: normalt &lt;</t>
    </r>
    <r>
      <rPr>
        <b/>
        <sz val="10"/>
        <rFont val="Calibri"/>
        <family val="2"/>
        <scheme val="minor"/>
      </rPr>
      <t>konto: 3401</t>
    </r>
    <r>
      <rPr>
        <sz val="10"/>
        <rFont val="Calibri"/>
        <family val="2"/>
        <scheme val="minor"/>
      </rPr>
      <t xml:space="preserve"> Tilskudd fra NFR&gt; &lt;koststed&gt; &lt;delprosjekt&gt;</t>
    </r>
  </si>
  <si>
    <t>Utbet. fra NFR 2.tertial 2025 - FS : forskerstyrte prosjekter</t>
  </si>
  <si>
    <t>17350500</t>
  </si>
  <si>
    <t>100084001</t>
  </si>
  <si>
    <t>17050000</t>
  </si>
  <si>
    <t>100099001</t>
  </si>
  <si>
    <t>13053000</t>
  </si>
  <si>
    <t>15050500</t>
  </si>
  <si>
    <t>100189001</t>
  </si>
  <si>
    <t>13152015</t>
  </si>
  <si>
    <t>100193001</t>
  </si>
  <si>
    <t>15204500</t>
  </si>
  <si>
    <t>100192001</t>
  </si>
  <si>
    <t>14400500</t>
  </si>
  <si>
    <t>100283002</t>
  </si>
  <si>
    <t>13100010</t>
  </si>
  <si>
    <t>103256101</t>
  </si>
  <si>
    <t>17200000</t>
  </si>
  <si>
    <t>100287001</t>
  </si>
  <si>
    <t>100280001</t>
  </si>
  <si>
    <t>28002025</t>
  </si>
  <si>
    <t>100337001</t>
  </si>
  <si>
    <t>13104500</t>
  </si>
  <si>
    <t>17300000</t>
  </si>
  <si>
    <t>100361001</t>
  </si>
  <si>
    <t>13103500</t>
  </si>
  <si>
    <t>103247101</t>
  </si>
  <si>
    <t>13200014</t>
  </si>
  <si>
    <t>100443001</t>
  </si>
  <si>
    <t>100384001</t>
  </si>
  <si>
    <t>13152530</t>
  </si>
  <si>
    <t>112309001</t>
  </si>
  <si>
    <t>13159600</t>
  </si>
  <si>
    <t>101701101</t>
  </si>
  <si>
    <t>18150000</t>
  </si>
  <si>
    <t>103721101</t>
  </si>
  <si>
    <t>15100000</t>
  </si>
  <si>
    <t>100422001</t>
  </si>
  <si>
    <t>14305500</t>
  </si>
  <si>
    <t>100593001</t>
  </si>
  <si>
    <t>15551500</t>
  </si>
  <si>
    <t>102802101</t>
  </si>
  <si>
    <t>14200000</t>
  </si>
  <si>
    <t>100564001</t>
  </si>
  <si>
    <t>17100000</t>
  </si>
  <si>
    <t>104599101</t>
  </si>
  <si>
    <t>13154030</t>
  </si>
  <si>
    <t>100539001</t>
  </si>
  <si>
    <t>15350500</t>
  </si>
  <si>
    <t>100602001</t>
  </si>
  <si>
    <t>15401500</t>
  </si>
  <si>
    <t>100566001</t>
  </si>
  <si>
    <t>15153000</t>
  </si>
  <si>
    <t>102844101</t>
  </si>
  <si>
    <t>15106600</t>
  </si>
  <si>
    <t>100613001</t>
  </si>
  <si>
    <t>15154000</t>
  </si>
  <si>
    <t>100626001</t>
  </si>
  <si>
    <t>101890101</t>
  </si>
  <si>
    <t>17350000</t>
  </si>
  <si>
    <t>103536101</t>
  </si>
  <si>
    <t>102653101</t>
  </si>
  <si>
    <t>102674101</t>
  </si>
  <si>
    <t>100275101</t>
  </si>
  <si>
    <t>14357500</t>
  </si>
  <si>
    <t>100605101</t>
  </si>
  <si>
    <t>102577101</t>
  </si>
  <si>
    <t>103472101</t>
  </si>
  <si>
    <t>16050000</t>
  </si>
  <si>
    <t>103099101</t>
  </si>
  <si>
    <t>103047101</t>
  </si>
  <si>
    <t>N20</t>
  </si>
  <si>
    <t>tjf</t>
  </si>
  <si>
    <t>SIKKERHET</t>
  </si>
  <si>
    <t>Center for Research on Extremism:
Right-Wing Extremism, Hate Crime and Political Violence</t>
  </si>
  <si>
    <t>1.2.2016</t>
  </si>
  <si>
    <t>31.1.2026</t>
  </si>
  <si>
    <t>Institutt for statsvitenskap, UNIVERSITETET I OSLO</t>
  </si>
  <si>
    <t>Ida Weseth Bjøru (Administrative head of departmen)</t>
  </si>
  <si>
    <t>Anders Ravik Jupskås (Deputy Director )</t>
  </si>
  <si>
    <t>L10</t>
  </si>
  <si>
    <t>lb</t>
  </si>
  <si>
    <t>FORSKSYSTEMET</t>
  </si>
  <si>
    <t>OSIRIS - Oslo Institute for Research on the Impact of Science</t>
  </si>
  <si>
    <t>1.5.2016</t>
  </si>
  <si>
    <t>TIK Senter for teknologi, innovasjon og kultur, UNIVERSITETET I OSLO</t>
  </si>
  <si>
    <t>Inger-Johanne Ullern (Head of administration)</t>
  </si>
  <si>
    <t>Magnus Gulbrandsen (Professor)</t>
  </si>
  <si>
    <t>sck</t>
  </si>
  <si>
    <t>Hybrid Technology Hub   Senter for hybridteknologi</t>
  </si>
  <si>
    <t>1.11.2017</t>
  </si>
  <si>
    <t>31.10.2027</t>
  </si>
  <si>
    <t>Trude Abelsen (Section Head, Economy Section)</t>
  </si>
  <si>
    <t>Stefan Krauss (Professor)</t>
  </si>
  <si>
    <t>Rosseland Centre for Solar Physics,  Rosseland senter for solfysikk (RoCS)</t>
  </si>
  <si>
    <t>Institutt for teoretisk astrofysikk, UNIVERSITETET I OSLO</t>
  </si>
  <si>
    <t>Kristine Aall S. Knudsen (Head of Office)</t>
  </si>
  <si>
    <t>Mats Carlsson (Professor)</t>
  </si>
  <si>
    <t>Centre for Cancer Cell Reprogramming (CanCell)</t>
  </si>
  <si>
    <t>31.12.2017</t>
  </si>
  <si>
    <t>30.12.2028</t>
  </si>
  <si>
    <t>Institutt for klinisk medisin, UNIVERSITETET I OSLO</t>
  </si>
  <si>
    <t>Astrid Aksnessæther (Assistant director)</t>
  </si>
  <si>
    <t>Harald A. Stenmark (Professor)</t>
  </si>
  <si>
    <t>Hylleraas Centre for Quantum Molecular Sciences</t>
  </si>
  <si>
    <t>1.10.2017</t>
  </si>
  <si>
    <t>30.9.2027</t>
  </si>
  <si>
    <t>Kjemisk institutt, UNIVERSITETET I OSLO</t>
  </si>
  <si>
    <t>Line Altern Halvorsen Valbø (Kontorsjef)</t>
  </si>
  <si>
    <t>Thomas Bondo Pedersen (Professor)</t>
  </si>
  <si>
    <t>RITMO Centre for Interdisciplinary Studies in Rhythm, Time and Motion</t>
  </si>
  <si>
    <t>Institutt for musikkvitenskap, UNIVERSITETET I OSLO</t>
  </si>
  <si>
    <t>Nina Rundgren (Head of administration)</t>
  </si>
  <si>
    <t>Alexander Refsum Jensenius (Professor)</t>
  </si>
  <si>
    <t>Neurophysiological assessment of consciousness: methods and mechanisms</t>
  </si>
  <si>
    <t>1.8.2017</t>
  </si>
  <si>
    <t>Johan Frederik Storm (Professor)</t>
  </si>
  <si>
    <t>M40</t>
  </si>
  <si>
    <t>aau</t>
  </si>
  <si>
    <t>HELSEFORSKNING</t>
  </si>
  <si>
    <t xml:space="preserve"> Research Centre for Habilitation and Rehabilitation Models and Services (CHARM 2)</t>
  </si>
  <si>
    <t>1.9.2017</t>
  </si>
  <si>
    <t>Institutt for helse og samfunn, UNIVERSITETET I OSLO</t>
  </si>
  <si>
    <t>Knut Tore Stokke (Head of Admin)</t>
  </si>
  <si>
    <t>Cecilie Røe (Professor)</t>
  </si>
  <si>
    <t>From synapses to symptoms in maternal mental health during pregnancy and postpartum</t>
  </si>
  <si>
    <t>1.10.2018</t>
  </si>
  <si>
    <t>31.3.2027</t>
  </si>
  <si>
    <t>Psykologisk institutt, UNIVERSITETET I OSLO</t>
  </si>
  <si>
    <t>Elisabeth Gråbøl-Undersrud (Head of Research Administration)</t>
  </si>
  <si>
    <t>Lars Tjelta Westlye (Professor, Head of Research)</t>
  </si>
  <si>
    <t>Unconventional T-cells in bile duct inflammation</t>
  </si>
  <si>
    <t>1.7.2018</t>
  </si>
  <si>
    <t>Espen Melum (Professor)</t>
  </si>
  <si>
    <t>tga</t>
  </si>
  <si>
    <t>Volcanic Eruptions and their Impacts on Climate, Environment, and Viking Society in 500-1250 CE</t>
  </si>
  <si>
    <t>Institutt for geofag, UNIVERSITETET I OSLO</t>
  </si>
  <si>
    <t>Trine-Lise Knudsen Gørbitz (Head of administration)</t>
  </si>
  <si>
    <t>Kirstin Krüger (Professor)</t>
  </si>
  <si>
    <t>Deciphering Tumor-Host Biology</t>
  </si>
  <si>
    <t>1.3.2018</t>
  </si>
  <si>
    <t>30.9.2025</t>
  </si>
  <si>
    <t>Tor Erik Rusten (Førsteamanuensis)</t>
  </si>
  <si>
    <t>N30</t>
  </si>
  <si>
    <t>shj</t>
  </si>
  <si>
    <t>KULTURTEMA</t>
  </si>
  <si>
    <t>People and Plants - Rediscovering and safeguarding Nordic ethnobotanical heritage</t>
  </si>
  <si>
    <t>1.11.2018</t>
  </si>
  <si>
    <t>31.12.2026</t>
  </si>
  <si>
    <t>Naturhistorisk museum, UNIVERSITETET I OSLO</t>
  </si>
  <si>
    <t>Brit Lisa Skjelkvåle (Direktør)</t>
  </si>
  <si>
    <t>Anneleen Kool (Senior Lecturer)</t>
  </si>
  <si>
    <t>RETHINKING CANCER SURVIVORSHIP
Exploring the foundations of research on how humans experience and voice cancer in a Norwegian context</t>
  </si>
  <si>
    <t>30.9.2018</t>
  </si>
  <si>
    <t>Kari Nyheim Solbrække (Professor)</t>
  </si>
  <si>
    <t>Understanding psychosis, cognitive impairment and motor symptoms induced by NMDA receptor dysfunction: mechanisms to prevention and therapy</t>
  </si>
  <si>
    <t>1.4.2018</t>
  </si>
  <si>
    <t>Ole A. Andreassen (Research Director/Professor)</t>
  </si>
  <si>
    <t>Firm evidence on ethnic stratification: work organizations, employment segregation, and immigrant economic assimilation</t>
  </si>
  <si>
    <t>1.8.2019</t>
  </si>
  <si>
    <t>Institutt for sosiologi og samfunnsgeografi, UNIVERSITETET I OSLO</t>
  </si>
  <si>
    <t>Inger-Lise Schwab (Head of Office)</t>
  </si>
  <si>
    <t>Are Skeie Hermansen (Førsteamanuensis)</t>
  </si>
  <si>
    <t>Understanding the Heartbeat at the Nanoscale</t>
  </si>
  <si>
    <t>1.9.2019</t>
  </si>
  <si>
    <t>William E. Louch (Professor of Medicine)</t>
  </si>
  <si>
    <t>Better treatment for Acute Sinusitis In primary health Care - BASIC</t>
  </si>
  <si>
    <t>1.10.2019</t>
  </si>
  <si>
    <t>UNIVERSITETET I OSLO</t>
  </si>
  <si>
    <t>Sigurd Høye (ass.professor)</t>
  </si>
  <si>
    <t>Early Christian prayers on papyrus</t>
  </si>
  <si>
    <t>1.3.2020</t>
  </si>
  <si>
    <t>Institutt for filosofi, ide- og kunsthistorie og klassiske språk, UNIVERSITETET I OSLO</t>
  </si>
  <si>
    <t>Anne Cathrine Modahl (Head of Office)</t>
  </si>
  <si>
    <t>Agnes Tothne Mihalyko</t>
  </si>
  <si>
    <t>REVEALING CIRCUIT MECHANISMS FOR COGNITIVE DEVELOPMENT DURING SLEEP</t>
  </si>
  <si>
    <t>1.12.2019</t>
  </si>
  <si>
    <t>30.11.2025</t>
  </si>
  <si>
    <t>Ingrid Pauline Kjelsvik (Kontorsjef)</t>
  </si>
  <si>
    <t>Charlotte Boccara (Group Leader)</t>
  </si>
  <si>
    <t>Centre for the study of innovation policy for industrial transformation, sustainability and digitalization (INTRANSIT)</t>
  </si>
  <si>
    <t>1.1.2019</t>
  </si>
  <si>
    <t>31.7.2027</t>
  </si>
  <si>
    <t>Taran Mari Tørjesen Thune (Professor)</t>
  </si>
  <si>
    <t>A Trans-Nordic Study of Mood disorders (NOR-FREED)</t>
  </si>
  <si>
    <t>1.9.2020</t>
  </si>
  <si>
    <t>Norwegian Centre for Health Service Research</t>
  </si>
  <si>
    <t>1.7.2019</t>
  </si>
  <si>
    <t>Avdeling for helseledelse og helseøkonomi, UNIVERSITETET I OSLO</t>
  </si>
  <si>
    <t>Eline Aas (Professor)</t>
  </si>
  <si>
    <t>Proteomic signatures to identify pathways underlying the progression to heart failure</t>
  </si>
  <si>
    <t>1.1.2021</t>
  </si>
  <si>
    <t>Torbjørn Omland (Professor)</t>
  </si>
  <si>
    <t>Neurocognitive dynamics of word learning in developmental language disorder</t>
  </si>
  <si>
    <t>1.5.2022</t>
  </si>
  <si>
    <t>15.5.2027</t>
  </si>
  <si>
    <t>Institutt for spesialpedagogikk, UNIVERSITETET I OSLO</t>
  </si>
  <si>
    <t>Else Marie Korsæth (Head of Office)</t>
  </si>
  <si>
    <t>Janne von Koss Torkildsen (Professor)</t>
  </si>
  <si>
    <t>UTDANNING</t>
  </si>
  <si>
    <t>Closing the vocabulary gap in kindergarten: The Second Lanugage Learners Plus (SL+) intervention</t>
  </si>
  <si>
    <t>1.1.2020</t>
  </si>
  <si>
    <t>31.8.2026</t>
  </si>
  <si>
    <t>Kari-Anne Bottegaard Næss (Professor)</t>
  </si>
  <si>
    <t>LAW22JULY: RIPPLES (Rights, Institutions, Procedures, Participation, Litigation:Embedding Security)</t>
  </si>
  <si>
    <t>Institutt for offentlig rett, UNIVERSITETET I OSLO</t>
  </si>
  <si>
    <t>Øyvind Henden (Office Manager)</t>
  </si>
  <si>
    <t>Kristin Bergtora Sandvik (Professor)</t>
  </si>
  <si>
    <t>N60</t>
  </si>
  <si>
    <t>cch</t>
  </si>
  <si>
    <t>BIOTEKNOLOGI</t>
  </si>
  <si>
    <t>DL: A road map for academic research-intensive innovation from the Centre of Digital Life Norway</t>
  </si>
  <si>
    <t>Morten Dæhlen (Professor)</t>
  </si>
  <si>
    <t>Arnoldo Frigessi (Professor)</t>
  </si>
  <si>
    <t>M30</t>
  </si>
  <si>
    <t>IKTFORSKNING</t>
  </si>
  <si>
    <t>Bio-inspired neural networks for AI applications</t>
  </si>
  <si>
    <t>31.5.2026</t>
  </si>
  <si>
    <t>Fysisk institutt, UNIVERSITETET I OSLO</t>
  </si>
  <si>
    <t>Lars Bernhardsen (Head of administration)</t>
  </si>
  <si>
    <t>Anders Malthe-Sørenssen (Professor)</t>
  </si>
  <si>
    <t>Synthesizing research on teaching quality</t>
  </si>
  <si>
    <t>Institutt for lærerutdanning og skoleforskning, UNIVERSITETET I OSLO</t>
  </si>
  <si>
    <t>Janne Gotaas (Head of administration)</t>
  </si>
  <si>
    <t>Kirsti Klette (Professor)</t>
  </si>
  <si>
    <t>UTENRIKSFORSK</t>
  </si>
  <si>
    <t>National Values and Political Reforms in Post-Maidan Ukraine</t>
  </si>
  <si>
    <t>Institutt for litteratur, områdestudier og europeiske språk, UNIVERSITETET I OSLO</t>
  </si>
  <si>
    <t>Karina Kleiva (Head of administration, ILOS,UiO)</t>
  </si>
  <si>
    <t>Geir Flikke (Professor)</t>
  </si>
  <si>
    <t>Regulation Of Mitotic Transcription By Centromeres</t>
  </si>
  <si>
    <t>Institutt for biovitenskap, UNIVERSITETET I OSLO</t>
  </si>
  <si>
    <t>Tara Sarin (Head of administration)</t>
  </si>
  <si>
    <t>Pierre Chymkowitch (Associate professor)</t>
  </si>
  <si>
    <t>Transcendence and Sustainability: Asian Visions With Global Promise?</t>
  </si>
  <si>
    <t>1.10.2020</t>
  </si>
  <si>
    <t>30.9.2026</t>
  </si>
  <si>
    <t>Institutt for kultur, religion, Asia- og Midtøstenstudier, UNIVERSITETET I OSLO</t>
  </si>
  <si>
    <t>Rune Svarverud (Head of Department)</t>
  </si>
  <si>
    <t>Mette Halskov Hansen (Professor)</t>
  </si>
  <si>
    <t>BetterReading: Understanding gains in reading fluency</t>
  </si>
  <si>
    <t>1.7.2020</t>
  </si>
  <si>
    <t>30.6.2026</t>
  </si>
  <si>
    <t>Athanasios Protopapas (Professor)</t>
  </si>
  <si>
    <t>VELFERDTEMA</t>
  </si>
  <si>
    <t>Shipping Off Labour: Changing Staffing Strategies in Globalized Workplaces</t>
  </si>
  <si>
    <t>ARENA Senter for europaforskning, UNIVERSITETET I OSLO</t>
  </si>
  <si>
    <t>Daniel Naurin (Director and professor)</t>
  </si>
  <si>
    <t>Ines Alisa Wagner (Senior Researcher)</t>
  </si>
  <si>
    <t>Natriuretic PEPtide SIgnalling in the HEART: Mechanisms, compartmentation and mitochondrial effects (PEPSI-HEART)</t>
  </si>
  <si>
    <t>Finn Olav Levy (Professor)</t>
  </si>
  <si>
    <t>INTPARTORDNING</t>
  </si>
  <si>
    <t>COLOSSAL: Collaboration on “Flow across Scales” (Brazil, France, Norway, USA)</t>
  </si>
  <si>
    <t>1.12.2020</t>
  </si>
  <si>
    <t>Janne Kvifte Hoff (Administrative Coordinator)</t>
  </si>
  <si>
    <t>Francois Renard (Professor)</t>
  </si>
  <si>
    <t>Integrating Macroeconomics, Climate Physics and Game Theory for Innovative Education and Research</t>
  </si>
  <si>
    <t>Trude Storelvmo (Professor)</t>
  </si>
  <si>
    <t>Changes at the Top of the World through Volcanism and Plate Tectonics: Arctic Norwegian-Russian-North American collaboration
(NOR-R-AM2)</t>
  </si>
  <si>
    <t>15.8.2020</t>
  </si>
  <si>
    <t>Trine Sannesmoen (Administrative Coordinator)</t>
  </si>
  <si>
    <t>Carmen Gaina (Prof.)</t>
  </si>
  <si>
    <t>Collaboration on Intelligent Machines 2 (COINMAC-2)</t>
  </si>
  <si>
    <t>Cecilie M. Sundet (Kontorsjef)</t>
  </si>
  <si>
    <t>Jim Tørresen (Professor)</t>
  </si>
  <si>
    <t>L20</t>
  </si>
  <si>
    <t>ecn</t>
  </si>
  <si>
    <t>FORSKNINGSDATA</t>
  </si>
  <si>
    <t>Norwegian Centre for CERN research</t>
  </si>
  <si>
    <t>31.12.2027</t>
  </si>
  <si>
    <t>DET MATEMATISK-NATURVITENSKAPELIGE FAKULTET, UNIVERSITETET I OSLO</t>
  </si>
  <si>
    <t>Eli Bæverfjord Rye (Administrative Coordinator)</t>
  </si>
  <si>
    <t>Heidi Sandaker (Professor)</t>
  </si>
  <si>
    <t>Privacy Engineering for Real-Time Analytics in Human-Centered Internet of Things</t>
  </si>
  <si>
    <t>Institutt for informatikk, UNIVERSITETET I OSLO</t>
  </si>
  <si>
    <t>Thomas Plagemann (Professor)</t>
  </si>
  <si>
    <t>Speaking up for the quiet ones: Voicing the perspectives of shy students in middle schools</t>
  </si>
  <si>
    <t>1.8.2021</t>
  </si>
  <si>
    <t>Geir Nyborg (Associate professor)</t>
  </si>
  <si>
    <t>Organisational coupling of higher education institutions</t>
  </si>
  <si>
    <t>31.10.2026</t>
  </si>
  <si>
    <t>Kari-Anne Ulfsnes (Senior Adviser)</t>
  </si>
  <si>
    <t>Mari Elken (Associate professor)</t>
  </si>
  <si>
    <t>Effects of the interdisciplinary subject “Health and life skills”, a naturalistic experiment using registry data</t>
  </si>
  <si>
    <t>Egil Nygaard (Professor)</t>
  </si>
  <si>
    <t>Leadership and democratic participation in Asia</t>
  </si>
  <si>
    <t>31.10.2025</t>
  </si>
  <si>
    <t>Arild Engelsen Ruud (Professor)</t>
  </si>
  <si>
    <t>Innovation, Welfare and Policy: Scientific development and renewal of TIK’s research group in innovation studies</t>
  </si>
  <si>
    <t>30.12.2020</t>
  </si>
  <si>
    <t>Fulvio Castellacci (Professor)</t>
  </si>
  <si>
    <t>Better attention, better communication? How ADHD and multilingualism influence children’s pragmatic development</t>
  </si>
  <si>
    <t>Center for Multilingualism in Society Across the Lifespan (MultiLing), UNIVERSITETET I OSLO</t>
  </si>
  <si>
    <t>Jan Halvor Undlien (Head of Office)</t>
  </si>
  <si>
    <t>Franziska Köder (Researcher)</t>
  </si>
  <si>
    <t>Bodies in Translation: Science, Knowledge and Sustainability in Cultural Translation</t>
  </si>
  <si>
    <t>John Ødemark (Professor)</t>
  </si>
  <si>
    <t>N50</t>
  </si>
  <si>
    <t>inno</t>
  </si>
  <si>
    <t>ENERGIFORSKNING</t>
  </si>
  <si>
    <t>SunUP - Solar photochemical H2 production through novel routes</t>
  </si>
  <si>
    <t>1.5.2021</t>
  </si>
  <si>
    <t>Senter for materialvitenskap og nanoteknologi, UNIVERSITETET I OSLO</t>
  </si>
  <si>
    <t>Kristin Hubred Nygård (Head of Office)</t>
  </si>
  <si>
    <t>Ola Nilsen (Professor)</t>
  </si>
  <si>
    <t>SCANCOR - Towards a new era of organizational studies in Norway</t>
  </si>
  <si>
    <t>1.9.2021</t>
  </si>
  <si>
    <t>Jens Patrick Wilhelm Jungblut (Professor)</t>
  </si>
  <si>
    <t>Norway-India-Brazil-Canada-USA: Partnership for excellence in education, research and innovation in biofilm and antibiotic resistance</t>
  </si>
  <si>
    <t>1.10.2021</t>
  </si>
  <si>
    <t>Institutt for oral biologi, UNIVERSITETET I OSLO</t>
  </si>
  <si>
    <t>Trond Sundby Halstensen (Professor)</t>
  </si>
  <si>
    <t>Fernanda C. Petersen (Professor)</t>
  </si>
  <si>
    <t>Norway - East Asia Research Training and Education in Advanced MaterialS: program focusing on light-matter interactions</t>
  </si>
  <si>
    <t>15.7.2021</t>
  </si>
  <si>
    <t>14.7.2026</t>
  </si>
  <si>
    <t>Andrej Kuznetsov (Professor)</t>
  </si>
  <si>
    <t>SAMBA: Scaling Advanced Methods for Biodiversity Assessments</t>
  </si>
  <si>
    <t>Hugo de Boer (Forskningssjef)</t>
  </si>
  <si>
    <t>Japan-Norway Partnership for Computing in Space Science</t>
  </si>
  <si>
    <t>15.10.2021</t>
  </si>
  <si>
    <t>14.10.2027</t>
  </si>
  <si>
    <t>Wojciech Jacek Miloch (Professor)</t>
  </si>
  <si>
    <t>NORA NORWEGIAN AI RESEARCH SCHOOL</t>
  </si>
  <si>
    <t>1.1.2022</t>
  </si>
  <si>
    <t>31.12.2029</t>
  </si>
  <si>
    <t>Justine Dickhoff (Senior rådgiver)</t>
  </si>
  <si>
    <t>okv</t>
  </si>
  <si>
    <t>The Norwegian Node of the International Neuroinformatics Coordinating Facility 2022-2027</t>
  </si>
  <si>
    <t>1.7.2022</t>
  </si>
  <si>
    <t>30.6.2027</t>
  </si>
  <si>
    <t>Jan G. Bjaalie (Professor)</t>
  </si>
  <si>
    <t>L30</t>
  </si>
  <si>
    <t>kzg</t>
  </si>
  <si>
    <t>INTSAMARBEID</t>
  </si>
  <si>
    <t>Formidling av funn og verktøy fra OPIOIDREWARD</t>
  </si>
  <si>
    <t>1.4.2022</t>
  </si>
  <si>
    <t>31.3.2025</t>
  </si>
  <si>
    <t>Siri Leknes (Professor)</t>
  </si>
  <si>
    <t>DEMOKRATI</t>
  </si>
  <si>
    <t>Research Centre on the European Dimension of Norwegian Law</t>
  </si>
  <si>
    <t>1.4.2023</t>
  </si>
  <si>
    <t>31.3.2028</t>
  </si>
  <si>
    <t>Institutt for privatrett, UNIVERSITETET I OSLO</t>
  </si>
  <si>
    <t>Bodil Silset (Administrative Manager)</t>
  </si>
  <si>
    <t>Christoffer Conrad Eriksen (Acssociate Professor)</t>
  </si>
  <si>
    <t xml:space="preserve">Bilag: 10070250 (230625)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</si>
</sst>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name val="Calibri"/>
      <family val="2"/>
      <scheme val="minor"/>
    </font>
    <font>
      <sz val="11"/>
      <color rgb="FF002060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9" fillId="0" borderId="0" xfId="0" applyFont="1" applyAlignment="1">
      <alignment horizontal="left"/>
    </xf>
    <xf numFmtId="0" fontId="11" fillId="0" borderId="0" xfId="0" applyFont="1" applyAlignment="1"/>
    <xf numFmtId="0" fontId="11" fillId="0" borderId="0" xfId="0" applyFont="1" applyAlignment="1">
      <alignment horizontal="left"/>
    </xf>
    <xf numFmtId="3" fontId="11" fillId="0" borderId="0" xfId="0" applyNumberFormat="1" applyFont="1" applyAlignment="1"/>
    <xf numFmtId="0" fontId="3" fillId="2" borderId="3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4" fillId="2" borderId="1" xfId="1" applyNumberFormat="1" applyFont="1" applyFill="1" applyBorder="1" applyAlignment="1">
      <alignment horizontal="left"/>
    </xf>
    <xf numFmtId="0" fontId="5" fillId="2" borderId="1" xfId="1" applyNumberFormat="1" applyFont="1" applyFill="1" applyBorder="1" applyAlignment="1">
      <alignment horizontal="left"/>
    </xf>
    <xf numFmtId="3" fontId="7" fillId="2" borderId="1" xfId="2" applyNumberFormat="1" applyFont="1" applyFill="1" applyBorder="1" applyAlignment="1" applyProtection="1">
      <alignment horizontal="left"/>
    </xf>
    <xf numFmtId="0" fontId="8" fillId="2" borderId="1" xfId="1" applyNumberFormat="1" applyFont="1" applyFill="1" applyBorder="1" applyAlignment="1">
      <alignment horizontal="left"/>
    </xf>
    <xf numFmtId="0" fontId="5" fillId="2" borderId="1" xfId="2" applyNumberFormat="1" applyFont="1" applyFill="1" applyBorder="1" applyAlignment="1" applyProtection="1">
      <alignment horizontal="left"/>
    </xf>
    <xf numFmtId="3" fontId="8" fillId="2" borderId="1" xfId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 applyAlignment="1">
      <alignment horizontal="right"/>
    </xf>
    <xf numFmtId="3" fontId="10" fillId="2" borderId="2" xfId="0" applyNumberFormat="1" applyFont="1" applyFill="1" applyBorder="1" applyAlignment="1">
      <alignment horizontal="right"/>
    </xf>
    <xf numFmtId="3" fontId="9" fillId="3" borderId="2" xfId="0" applyNumberFormat="1" applyFont="1" applyFill="1" applyBorder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 applyAlignment="1"/>
    <xf numFmtId="3" fontId="0" fillId="0" borderId="0" xfId="0" applyNumberFormat="1" applyFont="1" applyAlignment="1"/>
    <xf numFmtId="3" fontId="10" fillId="3" borderId="2" xfId="0" applyNumberFormat="1" applyFont="1" applyFill="1" applyBorder="1" applyAlignment="1">
      <alignment horizontal="right"/>
    </xf>
    <xf numFmtId="0" fontId="12" fillId="2" borderId="3" xfId="1" applyFont="1" applyFill="1" applyBorder="1" applyAlignment="1">
      <alignment horizontal="left"/>
    </xf>
    <xf numFmtId="0" fontId="12" fillId="2" borderId="1" xfId="1" applyFont="1" applyFill="1" applyBorder="1" applyAlignment="1">
      <alignment horizontal="left"/>
    </xf>
    <xf numFmtId="0" fontId="12" fillId="2" borderId="1" xfId="1" applyNumberFormat="1" applyFont="1" applyFill="1" applyBorder="1" applyAlignment="1">
      <alignment horizontal="left"/>
    </xf>
    <xf numFmtId="49" fontId="12" fillId="2" borderId="1" xfId="1" applyNumberFormat="1" applyFont="1" applyFill="1" applyBorder="1" applyAlignment="1">
      <alignment horizontal="left"/>
    </xf>
    <xf numFmtId="3" fontId="14" fillId="2" borderId="1" xfId="2" applyNumberFormat="1" applyFont="1" applyFill="1" applyBorder="1" applyAlignment="1" applyProtection="1">
      <alignment horizontal="left"/>
    </xf>
    <xf numFmtId="3" fontId="14" fillId="2" borderId="1" xfId="2" applyNumberFormat="1" applyFont="1" applyFill="1" applyBorder="1" applyAlignment="1" applyProtection="1"/>
    <xf numFmtId="0" fontId="10" fillId="2" borderId="2" xfId="0" applyFont="1" applyFill="1" applyBorder="1" applyAlignment="1">
      <alignment horizontal="right"/>
    </xf>
    <xf numFmtId="0" fontId="9" fillId="3" borderId="2" xfId="0" applyFont="1" applyFill="1" applyBorder="1" applyAlignment="1">
      <alignment horizontal="right"/>
    </xf>
    <xf numFmtId="0" fontId="10" fillId="2" borderId="3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10" fillId="2" borderId="3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</cellXfs>
  <cellStyles count="3">
    <cellStyle name="Hyperkobling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7"/>
  <sheetViews>
    <sheetView tabSelected="1" zoomScaleNormal="100" workbookViewId="0">
      <pane ySplit="3" topLeftCell="A5" activePane="bottomLeft" state="frozen"/>
      <selection pane="bottomLeft" activeCell="R14" sqref="R14"/>
    </sheetView>
  </sheetViews>
  <sheetFormatPr baseColWidth="10" defaultColWidth="11.42578125" defaultRowHeight="18" customHeight="1" x14ac:dyDescent="0.25"/>
  <cols>
    <col min="1" max="1" width="7.42578125" style="3" customWidth="1"/>
    <col min="2" max="2" width="5" style="3" customWidth="1"/>
    <col min="3" max="3" width="4.28515625" style="3" customWidth="1"/>
    <col min="4" max="4" width="7" style="3" customWidth="1"/>
    <col min="5" max="5" width="22" style="3" customWidth="1"/>
    <col min="6" max="6" width="9.7109375" style="3" customWidth="1"/>
    <col min="7" max="7" width="10.7109375" style="3" customWidth="1"/>
    <col min="8" max="10" width="11.42578125" style="3"/>
    <col min="11" max="11" width="11.42578125" style="4" customWidth="1"/>
    <col min="12" max="14" width="10.7109375" style="1" customWidth="1"/>
    <col min="15" max="15" width="11.42578125" style="2" customWidth="1"/>
    <col min="16" max="16384" width="11.42578125" style="2"/>
  </cols>
  <sheetData>
    <row r="1" spans="1:14" ht="24" customHeight="1" x14ac:dyDescent="0.35">
      <c r="A1" s="5" t="s">
        <v>29</v>
      </c>
      <c r="B1" s="6"/>
      <c r="C1" s="7"/>
      <c r="D1" s="7"/>
      <c r="E1" s="7"/>
      <c r="F1" s="6"/>
      <c r="G1" s="8"/>
      <c r="H1" s="9"/>
      <c r="I1" s="10"/>
      <c r="J1" s="11"/>
      <c r="K1" s="12"/>
      <c r="L1" s="32" t="s">
        <v>374</v>
      </c>
      <c r="M1" s="33"/>
      <c r="N1" s="34"/>
    </row>
    <row r="2" spans="1:14" s="18" customFormat="1" ht="18" customHeight="1" x14ac:dyDescent="0.25">
      <c r="A2" s="21" t="s">
        <v>28</v>
      </c>
      <c r="B2" s="22"/>
      <c r="C2" s="23"/>
      <c r="D2" s="23"/>
      <c r="E2" s="23"/>
      <c r="F2" s="22"/>
      <c r="G2" s="24"/>
      <c r="H2" s="22"/>
      <c r="I2" s="22"/>
      <c r="J2" s="25"/>
      <c r="K2" s="26"/>
      <c r="L2" s="29" t="s">
        <v>0</v>
      </c>
      <c r="M2" s="30"/>
      <c r="N2" s="31"/>
    </row>
    <row r="3" spans="1:14" ht="18" customHeight="1" x14ac:dyDescent="0.25">
      <c r="A3" s="13" t="s">
        <v>1</v>
      </c>
      <c r="B3" s="13" t="s">
        <v>2</v>
      </c>
      <c r="C3" s="13" t="s">
        <v>4</v>
      </c>
      <c r="D3" s="13" t="s">
        <v>5</v>
      </c>
      <c r="E3" s="13" t="s">
        <v>3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4" t="s">
        <v>11</v>
      </c>
      <c r="L3" s="27" t="s">
        <v>12</v>
      </c>
      <c r="M3" s="27" t="s">
        <v>13</v>
      </c>
      <c r="N3" s="15" t="s">
        <v>14</v>
      </c>
    </row>
    <row r="4" spans="1:14" ht="18" customHeight="1" x14ac:dyDescent="0.25">
      <c r="A4" s="17">
        <v>187615</v>
      </c>
      <c r="B4" s="17" t="s">
        <v>18</v>
      </c>
      <c r="C4" s="17" t="s">
        <v>15</v>
      </c>
      <c r="D4" s="17" t="s">
        <v>25</v>
      </c>
      <c r="E4" s="17" t="s">
        <v>19</v>
      </c>
      <c r="F4" s="17" t="s">
        <v>20</v>
      </c>
      <c r="G4" s="17" t="s">
        <v>17</v>
      </c>
      <c r="H4" s="17" t="s">
        <v>21</v>
      </c>
      <c r="I4" s="17" t="s">
        <v>23</v>
      </c>
      <c r="J4" s="17" t="s">
        <v>22</v>
      </c>
      <c r="K4" s="19">
        <v>7500000</v>
      </c>
      <c r="L4" s="28">
        <v>13200001</v>
      </c>
      <c r="M4" s="28">
        <v>100066002</v>
      </c>
      <c r="N4" s="16">
        <v>2500000</v>
      </c>
    </row>
    <row r="5" spans="1:14" ht="18" customHeight="1" x14ac:dyDescent="0.25">
      <c r="A5" s="17">
        <v>256205</v>
      </c>
      <c r="B5" s="17" t="s">
        <v>99</v>
      </c>
      <c r="C5" s="17" t="s">
        <v>100</v>
      </c>
      <c r="D5" s="17" t="s">
        <v>101</v>
      </c>
      <c r="E5" s="17" t="s">
        <v>102</v>
      </c>
      <c r="F5" s="17" t="s">
        <v>103</v>
      </c>
      <c r="G5" s="17" t="s">
        <v>104</v>
      </c>
      <c r="H5" s="17" t="s">
        <v>105</v>
      </c>
      <c r="I5" s="17" t="s">
        <v>106</v>
      </c>
      <c r="J5" s="17" t="s">
        <v>107</v>
      </c>
      <c r="K5" s="19">
        <v>8795000</v>
      </c>
      <c r="L5" s="28" t="s">
        <v>30</v>
      </c>
      <c r="M5" s="28" t="s">
        <v>31</v>
      </c>
      <c r="N5" s="16">
        <v>2931667</v>
      </c>
    </row>
    <row r="6" spans="1:14" ht="18" customHeight="1" x14ac:dyDescent="0.25">
      <c r="A6" s="17">
        <v>256240</v>
      </c>
      <c r="B6" s="17" t="s">
        <v>108</v>
      </c>
      <c r="C6" s="17" t="s">
        <v>109</v>
      </c>
      <c r="D6" s="17" t="s">
        <v>110</v>
      </c>
      <c r="E6" s="17" t="s">
        <v>111</v>
      </c>
      <c r="F6" s="17" t="s">
        <v>112</v>
      </c>
      <c r="G6" s="17" t="s">
        <v>17</v>
      </c>
      <c r="H6" s="17" t="s">
        <v>113</v>
      </c>
      <c r="I6" s="17" t="s">
        <v>114</v>
      </c>
      <c r="J6" s="17" t="s">
        <v>115</v>
      </c>
      <c r="K6" s="19">
        <v>1949000</v>
      </c>
      <c r="L6" s="28" t="s">
        <v>32</v>
      </c>
      <c r="M6" s="28" t="s">
        <v>33</v>
      </c>
      <c r="N6" s="16">
        <v>649667</v>
      </c>
    </row>
    <row r="7" spans="1:14" ht="18" customHeight="1" x14ac:dyDescent="0.25">
      <c r="A7" s="17">
        <v>262613</v>
      </c>
      <c r="B7" s="17" t="s">
        <v>18</v>
      </c>
      <c r="C7" s="17" t="s">
        <v>116</v>
      </c>
      <c r="D7" s="17" t="s">
        <v>25</v>
      </c>
      <c r="E7" s="17" t="s">
        <v>117</v>
      </c>
      <c r="F7" s="17" t="s">
        <v>118</v>
      </c>
      <c r="G7" s="17" t="s">
        <v>119</v>
      </c>
      <c r="H7" s="17" t="s">
        <v>16</v>
      </c>
      <c r="I7" s="17" t="s">
        <v>120</v>
      </c>
      <c r="J7" s="17" t="s">
        <v>121</v>
      </c>
      <c r="K7" s="19">
        <v>16517000</v>
      </c>
      <c r="L7" s="28" t="s">
        <v>34</v>
      </c>
      <c r="M7" s="28">
        <v>100202001</v>
      </c>
      <c r="N7" s="16">
        <v>5505667</v>
      </c>
    </row>
    <row r="8" spans="1:14" ht="18" customHeight="1" x14ac:dyDescent="0.25">
      <c r="A8" s="17">
        <v>262622</v>
      </c>
      <c r="B8" s="17" t="s">
        <v>18</v>
      </c>
      <c r="C8" s="17" t="s">
        <v>116</v>
      </c>
      <c r="D8" s="17" t="s">
        <v>25</v>
      </c>
      <c r="E8" s="17" t="s">
        <v>122</v>
      </c>
      <c r="F8" s="17" t="s">
        <v>118</v>
      </c>
      <c r="G8" s="17" t="s">
        <v>119</v>
      </c>
      <c r="H8" s="17" t="s">
        <v>123</v>
      </c>
      <c r="I8" s="17" t="s">
        <v>124</v>
      </c>
      <c r="J8" s="17" t="s">
        <v>125</v>
      </c>
      <c r="K8" s="19">
        <v>17850000</v>
      </c>
      <c r="L8" s="28" t="s">
        <v>35</v>
      </c>
      <c r="M8" s="28" t="s">
        <v>36</v>
      </c>
      <c r="N8" s="16">
        <v>5950000</v>
      </c>
    </row>
    <row r="9" spans="1:14" ht="18" customHeight="1" x14ac:dyDescent="0.25">
      <c r="A9" s="17">
        <v>262652</v>
      </c>
      <c r="B9" s="17" t="s">
        <v>18</v>
      </c>
      <c r="C9" s="17" t="s">
        <v>116</v>
      </c>
      <c r="D9" s="17" t="s">
        <v>25</v>
      </c>
      <c r="E9" s="17" t="s">
        <v>126</v>
      </c>
      <c r="F9" s="17" t="s">
        <v>127</v>
      </c>
      <c r="G9" s="17" t="s">
        <v>128</v>
      </c>
      <c r="H9" s="17" t="s">
        <v>129</v>
      </c>
      <c r="I9" s="17" t="s">
        <v>130</v>
      </c>
      <c r="J9" s="17" t="s">
        <v>131</v>
      </c>
      <c r="K9" s="19">
        <v>13423000</v>
      </c>
      <c r="L9" s="28" t="s">
        <v>37</v>
      </c>
      <c r="M9" s="28" t="s">
        <v>38</v>
      </c>
      <c r="N9" s="16">
        <v>4474333</v>
      </c>
    </row>
    <row r="10" spans="1:14" ht="18" customHeight="1" x14ac:dyDescent="0.25">
      <c r="A10" s="17">
        <v>262695</v>
      </c>
      <c r="B10" s="17" t="s">
        <v>18</v>
      </c>
      <c r="C10" s="17" t="s">
        <v>116</v>
      </c>
      <c r="D10" s="17" t="s">
        <v>25</v>
      </c>
      <c r="E10" s="17" t="s">
        <v>132</v>
      </c>
      <c r="F10" s="17" t="s">
        <v>133</v>
      </c>
      <c r="G10" s="17" t="s">
        <v>134</v>
      </c>
      <c r="H10" s="17" t="s">
        <v>135</v>
      </c>
      <c r="I10" s="17" t="s">
        <v>136</v>
      </c>
      <c r="J10" s="17" t="s">
        <v>137</v>
      </c>
      <c r="K10" s="19">
        <v>16038000</v>
      </c>
      <c r="L10" s="28" t="s">
        <v>39</v>
      </c>
      <c r="M10" s="28" t="s">
        <v>40</v>
      </c>
      <c r="N10" s="16">
        <v>5346000</v>
      </c>
    </row>
    <row r="11" spans="1:14" ht="18" customHeight="1" x14ac:dyDescent="0.25">
      <c r="A11" s="17">
        <v>262762</v>
      </c>
      <c r="B11" s="17" t="s">
        <v>18</v>
      </c>
      <c r="C11" s="17" t="s">
        <v>116</v>
      </c>
      <c r="D11" s="17" t="s">
        <v>25</v>
      </c>
      <c r="E11" s="17" t="s">
        <v>138</v>
      </c>
      <c r="F11" s="17" t="s">
        <v>133</v>
      </c>
      <c r="G11" s="17" t="s">
        <v>134</v>
      </c>
      <c r="H11" s="17" t="s">
        <v>139</v>
      </c>
      <c r="I11" s="17" t="s">
        <v>140</v>
      </c>
      <c r="J11" s="17" t="s">
        <v>141</v>
      </c>
      <c r="K11" s="19">
        <v>18000000</v>
      </c>
      <c r="L11" s="28" t="s">
        <v>41</v>
      </c>
      <c r="M11" s="28" t="s">
        <v>42</v>
      </c>
      <c r="N11" s="16">
        <v>6000000</v>
      </c>
    </row>
    <row r="12" spans="1:14" ht="18" customHeight="1" x14ac:dyDescent="0.25">
      <c r="A12" s="17">
        <v>262950</v>
      </c>
      <c r="B12" s="17" t="s">
        <v>18</v>
      </c>
      <c r="C12" s="17" t="s">
        <v>15</v>
      </c>
      <c r="D12" s="17" t="s">
        <v>26</v>
      </c>
      <c r="E12" s="17" t="s">
        <v>142</v>
      </c>
      <c r="F12" s="17" t="s">
        <v>143</v>
      </c>
      <c r="G12" s="17" t="s">
        <v>27</v>
      </c>
      <c r="H12" s="17" t="s">
        <v>16</v>
      </c>
      <c r="I12" s="17" t="s">
        <v>120</v>
      </c>
      <c r="J12" s="17" t="s">
        <v>144</v>
      </c>
      <c r="K12" s="19">
        <v>100667</v>
      </c>
      <c r="L12" s="28">
        <v>13051063</v>
      </c>
      <c r="M12" s="28">
        <v>100153001</v>
      </c>
      <c r="N12" s="16">
        <v>100667</v>
      </c>
    </row>
    <row r="13" spans="1:14" ht="18" customHeight="1" x14ac:dyDescent="0.25">
      <c r="A13" s="17">
        <v>272789</v>
      </c>
      <c r="B13" s="17" t="s">
        <v>145</v>
      </c>
      <c r="C13" s="17" t="s">
        <v>146</v>
      </c>
      <c r="D13" s="17" t="s">
        <v>147</v>
      </c>
      <c r="E13" s="17" t="s">
        <v>148</v>
      </c>
      <c r="F13" s="17" t="s">
        <v>149</v>
      </c>
      <c r="G13" s="17" t="s">
        <v>17</v>
      </c>
      <c r="H13" s="17" t="s">
        <v>150</v>
      </c>
      <c r="I13" s="17" t="s">
        <v>151</v>
      </c>
      <c r="J13" s="17" t="s">
        <v>152</v>
      </c>
      <c r="K13" s="19">
        <v>812667</v>
      </c>
      <c r="L13" s="28" t="s">
        <v>43</v>
      </c>
      <c r="M13" s="28" t="s">
        <v>44</v>
      </c>
      <c r="N13" s="16">
        <v>270889</v>
      </c>
    </row>
    <row r="14" spans="1:14" ht="18" customHeight="1" x14ac:dyDescent="0.25">
      <c r="A14" s="17">
        <v>273345</v>
      </c>
      <c r="B14" s="17" t="s">
        <v>145</v>
      </c>
      <c r="C14" s="17" t="s">
        <v>100</v>
      </c>
      <c r="D14" s="17" t="s">
        <v>147</v>
      </c>
      <c r="E14" s="17" t="s">
        <v>153</v>
      </c>
      <c r="F14" s="17" t="s">
        <v>154</v>
      </c>
      <c r="G14" s="17" t="s">
        <v>155</v>
      </c>
      <c r="H14" s="17" t="s">
        <v>156</v>
      </c>
      <c r="I14" s="17" t="s">
        <v>157</v>
      </c>
      <c r="J14" s="17" t="s">
        <v>158</v>
      </c>
      <c r="K14" s="19">
        <v>1378000</v>
      </c>
      <c r="L14" s="28" t="s">
        <v>45</v>
      </c>
      <c r="M14" s="28" t="s">
        <v>46</v>
      </c>
      <c r="N14" s="16">
        <v>459333</v>
      </c>
    </row>
    <row r="15" spans="1:14" ht="18" customHeight="1" x14ac:dyDescent="0.25">
      <c r="A15" s="17">
        <v>275124</v>
      </c>
      <c r="B15" s="17" t="s">
        <v>18</v>
      </c>
      <c r="C15" s="17" t="s">
        <v>15</v>
      </c>
      <c r="D15" s="17" t="s">
        <v>26</v>
      </c>
      <c r="E15" s="17" t="s">
        <v>159</v>
      </c>
      <c r="F15" s="17" t="s">
        <v>160</v>
      </c>
      <c r="G15" s="17" t="s">
        <v>27</v>
      </c>
      <c r="H15" s="17" t="s">
        <v>129</v>
      </c>
      <c r="I15" s="17" t="s">
        <v>130</v>
      </c>
      <c r="J15" s="17" t="s">
        <v>161</v>
      </c>
      <c r="K15" s="19">
        <v>284667</v>
      </c>
      <c r="L15" s="28">
        <v>13157525</v>
      </c>
      <c r="M15" s="28">
        <v>100226001</v>
      </c>
      <c r="N15" s="16">
        <v>284667</v>
      </c>
    </row>
    <row r="16" spans="1:14" ht="18" customHeight="1" x14ac:dyDescent="0.25">
      <c r="A16" s="17">
        <v>275191</v>
      </c>
      <c r="B16" s="17" t="s">
        <v>18</v>
      </c>
      <c r="C16" s="17" t="s">
        <v>162</v>
      </c>
      <c r="D16" s="17" t="s">
        <v>26</v>
      </c>
      <c r="E16" s="17" t="s">
        <v>163</v>
      </c>
      <c r="F16" s="17" t="s">
        <v>160</v>
      </c>
      <c r="G16" s="17" t="s">
        <v>27</v>
      </c>
      <c r="H16" s="17" t="s">
        <v>164</v>
      </c>
      <c r="I16" s="17" t="s">
        <v>165</v>
      </c>
      <c r="J16" s="17" t="s">
        <v>166</v>
      </c>
      <c r="K16" s="19">
        <v>25000</v>
      </c>
      <c r="L16" s="28">
        <v>15400000</v>
      </c>
      <c r="M16" s="28">
        <v>100263001</v>
      </c>
      <c r="N16" s="16">
        <v>25000</v>
      </c>
    </row>
    <row r="17" spans="1:14" ht="18" customHeight="1" x14ac:dyDescent="0.25">
      <c r="A17" s="17">
        <v>276070</v>
      </c>
      <c r="B17" s="17" t="s">
        <v>18</v>
      </c>
      <c r="C17" s="17" t="s">
        <v>15</v>
      </c>
      <c r="D17" s="17" t="s">
        <v>26</v>
      </c>
      <c r="E17" s="17" t="s">
        <v>167</v>
      </c>
      <c r="F17" s="17" t="s">
        <v>168</v>
      </c>
      <c r="G17" s="17" t="s">
        <v>169</v>
      </c>
      <c r="H17" s="17" t="s">
        <v>129</v>
      </c>
      <c r="I17" s="17" t="s">
        <v>130</v>
      </c>
      <c r="J17" s="17" t="s">
        <v>170</v>
      </c>
      <c r="K17" s="19">
        <v>187445</v>
      </c>
      <c r="L17" s="28" t="s">
        <v>37</v>
      </c>
      <c r="M17" s="28" t="s">
        <v>47</v>
      </c>
      <c r="N17" s="16">
        <v>62482</v>
      </c>
    </row>
    <row r="18" spans="1:14" ht="18" customHeight="1" x14ac:dyDescent="0.25">
      <c r="A18" s="17">
        <v>283364</v>
      </c>
      <c r="B18" s="17" t="s">
        <v>171</v>
      </c>
      <c r="C18" s="17" t="s">
        <v>172</v>
      </c>
      <c r="D18" s="17" t="s">
        <v>173</v>
      </c>
      <c r="E18" s="17" t="s">
        <v>174</v>
      </c>
      <c r="F18" s="17" t="s">
        <v>175</v>
      </c>
      <c r="G18" s="17" t="s">
        <v>176</v>
      </c>
      <c r="H18" s="17" t="s">
        <v>177</v>
      </c>
      <c r="I18" s="17" t="s">
        <v>178</v>
      </c>
      <c r="J18" s="17" t="s">
        <v>179</v>
      </c>
      <c r="K18" s="19">
        <v>50000</v>
      </c>
      <c r="L18" s="28" t="s">
        <v>48</v>
      </c>
      <c r="M18" s="28" t="s">
        <v>49</v>
      </c>
      <c r="N18" s="16">
        <v>16666</v>
      </c>
    </row>
    <row r="19" spans="1:14" ht="18" customHeight="1" x14ac:dyDescent="0.25">
      <c r="A19" s="17">
        <v>283517</v>
      </c>
      <c r="B19" s="17" t="s">
        <v>171</v>
      </c>
      <c r="C19" s="17" t="s">
        <v>15</v>
      </c>
      <c r="D19" s="17" t="s">
        <v>173</v>
      </c>
      <c r="E19" s="17" t="s">
        <v>180</v>
      </c>
      <c r="F19" s="17" t="s">
        <v>181</v>
      </c>
      <c r="G19" s="17" t="s">
        <v>27</v>
      </c>
      <c r="H19" s="17" t="s">
        <v>150</v>
      </c>
      <c r="I19" s="17" t="s">
        <v>151</v>
      </c>
      <c r="J19" s="17" t="s">
        <v>182</v>
      </c>
      <c r="K19" s="19">
        <v>177667</v>
      </c>
      <c r="L19" s="28" t="s">
        <v>50</v>
      </c>
      <c r="M19" s="28">
        <v>100305001</v>
      </c>
      <c r="N19" s="16">
        <v>177667</v>
      </c>
    </row>
    <row r="20" spans="1:14" ht="18" customHeight="1" x14ac:dyDescent="0.25">
      <c r="A20" s="17">
        <v>283799</v>
      </c>
      <c r="B20" s="17" t="s">
        <v>145</v>
      </c>
      <c r="C20" s="17" t="s">
        <v>162</v>
      </c>
      <c r="D20" s="17" t="s">
        <v>147</v>
      </c>
      <c r="E20" s="17" t="s">
        <v>183</v>
      </c>
      <c r="F20" s="17" t="s">
        <v>184</v>
      </c>
      <c r="G20" s="17" t="s">
        <v>27</v>
      </c>
      <c r="H20" s="17" t="s">
        <v>129</v>
      </c>
      <c r="I20" s="17" t="s">
        <v>130</v>
      </c>
      <c r="J20" s="17" t="s">
        <v>185</v>
      </c>
      <c r="K20" s="19">
        <v>219000</v>
      </c>
      <c r="L20" s="28">
        <v>15400000</v>
      </c>
      <c r="M20" s="28">
        <v>100263001</v>
      </c>
      <c r="N20" s="16">
        <v>219000</v>
      </c>
    </row>
    <row r="21" spans="1:14" ht="18" customHeight="1" x14ac:dyDescent="0.25">
      <c r="A21" s="17">
        <v>287016</v>
      </c>
      <c r="B21" s="17" t="s">
        <v>18</v>
      </c>
      <c r="C21" s="17" t="s">
        <v>15</v>
      </c>
      <c r="D21" s="17" t="s">
        <v>26</v>
      </c>
      <c r="E21" s="17" t="s">
        <v>186</v>
      </c>
      <c r="F21" s="17" t="s">
        <v>187</v>
      </c>
      <c r="G21" s="17" t="s">
        <v>176</v>
      </c>
      <c r="H21" s="17" t="s">
        <v>188</v>
      </c>
      <c r="I21" s="17" t="s">
        <v>189</v>
      </c>
      <c r="J21" s="17" t="s">
        <v>190</v>
      </c>
      <c r="K21" s="19">
        <v>257000</v>
      </c>
      <c r="L21" s="28" t="s">
        <v>51</v>
      </c>
      <c r="M21" s="28" t="s">
        <v>52</v>
      </c>
      <c r="N21" s="16">
        <v>85667</v>
      </c>
    </row>
    <row r="22" spans="1:14" ht="18" customHeight="1" x14ac:dyDescent="0.25">
      <c r="A22" s="17">
        <v>287395</v>
      </c>
      <c r="B22" s="17" t="s">
        <v>18</v>
      </c>
      <c r="C22" s="17" t="s">
        <v>15</v>
      </c>
      <c r="D22" s="17" t="s">
        <v>26</v>
      </c>
      <c r="E22" s="17" t="s">
        <v>191</v>
      </c>
      <c r="F22" s="17" t="s">
        <v>192</v>
      </c>
      <c r="G22" s="17" t="s">
        <v>27</v>
      </c>
      <c r="H22" s="17" t="s">
        <v>129</v>
      </c>
      <c r="I22" s="17" t="s">
        <v>130</v>
      </c>
      <c r="J22" s="17" t="s">
        <v>193</v>
      </c>
      <c r="K22" s="19">
        <v>341000</v>
      </c>
      <c r="L22" s="28">
        <v>13153505</v>
      </c>
      <c r="M22" s="28">
        <v>100394001</v>
      </c>
      <c r="N22" s="16">
        <v>341000</v>
      </c>
    </row>
    <row r="23" spans="1:14" ht="18" customHeight="1" x14ac:dyDescent="0.25">
      <c r="A23" s="17">
        <v>288165</v>
      </c>
      <c r="B23" s="17" t="s">
        <v>145</v>
      </c>
      <c r="C23" s="17" t="s">
        <v>162</v>
      </c>
      <c r="D23" s="17" t="s">
        <v>147</v>
      </c>
      <c r="E23" s="17" t="s">
        <v>194</v>
      </c>
      <c r="F23" s="17" t="s">
        <v>195</v>
      </c>
      <c r="G23" s="17" t="s">
        <v>17</v>
      </c>
      <c r="H23" s="17" t="s">
        <v>196</v>
      </c>
      <c r="I23" s="17" t="s">
        <v>151</v>
      </c>
      <c r="J23" s="17" t="s">
        <v>197</v>
      </c>
      <c r="K23" s="19">
        <v>2283164</v>
      </c>
      <c r="L23" s="28" t="s">
        <v>53</v>
      </c>
      <c r="M23" s="28" t="s">
        <v>54</v>
      </c>
      <c r="N23" s="16">
        <v>761055</v>
      </c>
    </row>
    <row r="24" spans="1:14" ht="18" customHeight="1" x14ac:dyDescent="0.25">
      <c r="A24" s="17">
        <v>288239</v>
      </c>
      <c r="B24" s="17" t="s">
        <v>18</v>
      </c>
      <c r="C24" s="17" t="s">
        <v>15</v>
      </c>
      <c r="D24" s="17" t="s">
        <v>26</v>
      </c>
      <c r="E24" s="17" t="s">
        <v>198</v>
      </c>
      <c r="F24" s="17" t="s">
        <v>199</v>
      </c>
      <c r="G24" s="17" t="s">
        <v>27</v>
      </c>
      <c r="H24" s="17" t="s">
        <v>200</v>
      </c>
      <c r="I24" s="17" t="s">
        <v>201</v>
      </c>
      <c r="J24" s="17" t="s">
        <v>202</v>
      </c>
      <c r="K24" s="19">
        <v>8333</v>
      </c>
      <c r="L24" s="28">
        <v>14250000</v>
      </c>
      <c r="M24" s="28">
        <v>100034001</v>
      </c>
      <c r="N24" s="16">
        <v>8333</v>
      </c>
    </row>
    <row r="25" spans="1:14" ht="18" customHeight="1" x14ac:dyDescent="0.25">
      <c r="A25" s="17">
        <v>288478</v>
      </c>
      <c r="B25" s="17" t="s">
        <v>18</v>
      </c>
      <c r="C25" s="17" t="s">
        <v>15</v>
      </c>
      <c r="D25" s="17" t="s">
        <v>26</v>
      </c>
      <c r="E25" s="17" t="s">
        <v>203</v>
      </c>
      <c r="F25" s="17" t="s">
        <v>204</v>
      </c>
      <c r="G25" s="17" t="s">
        <v>205</v>
      </c>
      <c r="H25" s="17" t="s">
        <v>21</v>
      </c>
      <c r="I25" s="17" t="s">
        <v>206</v>
      </c>
      <c r="J25" s="17" t="s">
        <v>207</v>
      </c>
      <c r="K25" s="19">
        <v>2395000</v>
      </c>
      <c r="L25" s="28" t="s">
        <v>55</v>
      </c>
      <c r="M25" s="28" t="s">
        <v>56</v>
      </c>
      <c r="N25" s="16">
        <v>798333</v>
      </c>
    </row>
    <row r="26" spans="1:14" ht="18" customHeight="1" x14ac:dyDescent="0.25">
      <c r="A26" s="17">
        <v>295021</v>
      </c>
      <c r="B26" s="17" t="s">
        <v>108</v>
      </c>
      <c r="C26" s="17" t="s">
        <v>109</v>
      </c>
      <c r="D26" s="17" t="s">
        <v>110</v>
      </c>
      <c r="E26" s="17" t="s">
        <v>208</v>
      </c>
      <c r="F26" s="17" t="s">
        <v>209</v>
      </c>
      <c r="G26" s="17" t="s">
        <v>210</v>
      </c>
      <c r="H26" s="17" t="s">
        <v>113</v>
      </c>
      <c r="I26" s="17" t="s">
        <v>114</v>
      </c>
      <c r="J26" s="17" t="s">
        <v>211</v>
      </c>
      <c r="K26" s="19">
        <v>5995334</v>
      </c>
      <c r="L26" s="28" t="s">
        <v>32</v>
      </c>
      <c r="M26" s="28" t="s">
        <v>57</v>
      </c>
      <c r="N26" s="16">
        <v>1998445</v>
      </c>
    </row>
    <row r="27" spans="1:14" ht="18" customHeight="1" x14ac:dyDescent="0.25">
      <c r="A27" s="17">
        <v>296030</v>
      </c>
      <c r="B27" s="17" t="s">
        <v>145</v>
      </c>
      <c r="C27" s="17" t="s">
        <v>15</v>
      </c>
      <c r="D27" s="17" t="s">
        <v>147</v>
      </c>
      <c r="E27" s="17" t="s">
        <v>212</v>
      </c>
      <c r="F27" s="17" t="s">
        <v>213</v>
      </c>
      <c r="G27" s="17" t="s">
        <v>17</v>
      </c>
      <c r="H27" s="17" t="s">
        <v>129</v>
      </c>
      <c r="I27" s="17" t="s">
        <v>130</v>
      </c>
      <c r="J27" s="17" t="s">
        <v>185</v>
      </c>
      <c r="K27" s="19">
        <v>1495000</v>
      </c>
      <c r="L27" s="28" t="s">
        <v>58</v>
      </c>
      <c r="M27" s="28" t="s">
        <v>59</v>
      </c>
      <c r="N27" s="16">
        <v>498333</v>
      </c>
    </row>
    <row r="28" spans="1:14" ht="18" customHeight="1" x14ac:dyDescent="0.25">
      <c r="A28" s="17">
        <v>296114</v>
      </c>
      <c r="B28" s="17" t="s">
        <v>145</v>
      </c>
      <c r="C28" s="17" t="s">
        <v>146</v>
      </c>
      <c r="D28" s="17" t="s">
        <v>147</v>
      </c>
      <c r="E28" s="17" t="s">
        <v>214</v>
      </c>
      <c r="F28" s="17" t="s">
        <v>215</v>
      </c>
      <c r="G28" s="17" t="s">
        <v>17</v>
      </c>
      <c r="H28" s="17" t="s">
        <v>216</v>
      </c>
      <c r="I28" s="17" t="s">
        <v>151</v>
      </c>
      <c r="J28" s="17" t="s">
        <v>217</v>
      </c>
      <c r="K28" s="19">
        <v>1264334</v>
      </c>
      <c r="L28" s="28">
        <v>13101500</v>
      </c>
      <c r="M28" s="28">
        <v>100429001</v>
      </c>
      <c r="N28" s="16">
        <v>421445</v>
      </c>
    </row>
    <row r="29" spans="1:14" ht="18" customHeight="1" x14ac:dyDescent="0.25">
      <c r="A29" s="17">
        <v>296357</v>
      </c>
      <c r="B29" s="17" t="s">
        <v>145</v>
      </c>
      <c r="C29" s="17" t="s">
        <v>15</v>
      </c>
      <c r="D29" s="17" t="s">
        <v>147</v>
      </c>
      <c r="E29" s="17" t="s">
        <v>218</v>
      </c>
      <c r="F29" s="17" t="s">
        <v>219</v>
      </c>
      <c r="G29" s="17" t="s">
        <v>176</v>
      </c>
      <c r="H29" s="17" t="s">
        <v>129</v>
      </c>
      <c r="I29" s="17" t="s">
        <v>130</v>
      </c>
      <c r="J29" s="17" t="s">
        <v>220</v>
      </c>
      <c r="K29" s="19">
        <v>1753667</v>
      </c>
      <c r="L29" s="28" t="s">
        <v>60</v>
      </c>
      <c r="M29" s="28" t="s">
        <v>61</v>
      </c>
      <c r="N29" s="16">
        <v>584555</v>
      </c>
    </row>
    <row r="30" spans="1:14" ht="18" customHeight="1" x14ac:dyDescent="0.25">
      <c r="A30" s="17">
        <v>296664</v>
      </c>
      <c r="B30" s="17" t="s">
        <v>145</v>
      </c>
      <c r="C30" s="17" t="s">
        <v>100</v>
      </c>
      <c r="D30" s="17" t="s">
        <v>147</v>
      </c>
      <c r="E30" s="17" t="s">
        <v>221</v>
      </c>
      <c r="F30" s="17" t="s">
        <v>222</v>
      </c>
      <c r="G30" s="17" t="s">
        <v>223</v>
      </c>
      <c r="H30" s="17" t="s">
        <v>224</v>
      </c>
      <c r="I30" s="17" t="s">
        <v>225</v>
      </c>
      <c r="J30" s="17" t="s">
        <v>226</v>
      </c>
      <c r="K30" s="19">
        <v>2036000</v>
      </c>
      <c r="L30" s="28" t="s">
        <v>62</v>
      </c>
      <c r="M30" s="28" t="s">
        <v>63</v>
      </c>
      <c r="N30" s="16">
        <v>678667</v>
      </c>
    </row>
    <row r="31" spans="1:14" ht="18" customHeight="1" x14ac:dyDescent="0.25">
      <c r="A31" s="17">
        <v>299197</v>
      </c>
      <c r="B31" s="17" t="s">
        <v>171</v>
      </c>
      <c r="C31" s="17" t="s">
        <v>100</v>
      </c>
      <c r="D31" s="17" t="s">
        <v>227</v>
      </c>
      <c r="E31" s="17" t="s">
        <v>228</v>
      </c>
      <c r="F31" s="17" t="s">
        <v>229</v>
      </c>
      <c r="G31" s="17" t="s">
        <v>230</v>
      </c>
      <c r="H31" s="17" t="s">
        <v>224</v>
      </c>
      <c r="I31" s="17" t="s">
        <v>225</v>
      </c>
      <c r="J31" s="17" t="s">
        <v>231</v>
      </c>
      <c r="K31" s="19">
        <v>3157000</v>
      </c>
      <c r="L31" s="28">
        <v>18150000</v>
      </c>
      <c r="M31" s="28">
        <v>100436001</v>
      </c>
      <c r="N31" s="16">
        <v>1052333</v>
      </c>
    </row>
    <row r="32" spans="1:14" ht="18" customHeight="1" x14ac:dyDescent="0.25">
      <c r="A32" s="17">
        <v>300214</v>
      </c>
      <c r="B32" s="17" t="s">
        <v>99</v>
      </c>
      <c r="C32" s="17" t="s">
        <v>15</v>
      </c>
      <c r="D32" s="17" t="s">
        <v>101</v>
      </c>
      <c r="E32" s="17" t="s">
        <v>232</v>
      </c>
      <c r="F32" s="17" t="s">
        <v>229</v>
      </c>
      <c r="G32" s="17" t="s">
        <v>17</v>
      </c>
      <c r="H32" s="17" t="s">
        <v>233</v>
      </c>
      <c r="I32" s="17" t="s">
        <v>234</v>
      </c>
      <c r="J32" s="17" t="s">
        <v>235</v>
      </c>
      <c r="K32" s="19">
        <v>1999444</v>
      </c>
      <c r="L32" s="28">
        <v>12200000</v>
      </c>
      <c r="M32" s="28">
        <v>100637001</v>
      </c>
      <c r="N32" s="16">
        <v>666481</v>
      </c>
    </row>
    <row r="33" spans="1:14" ht="18" customHeight="1" x14ac:dyDescent="0.25">
      <c r="A33" s="17">
        <v>300247</v>
      </c>
      <c r="B33" s="17" t="s">
        <v>236</v>
      </c>
      <c r="C33" s="17" t="s">
        <v>237</v>
      </c>
      <c r="D33" s="17" t="s">
        <v>238</v>
      </c>
      <c r="E33" s="17" t="s">
        <v>239</v>
      </c>
      <c r="F33" s="17" t="s">
        <v>187</v>
      </c>
      <c r="G33" s="17" t="s">
        <v>176</v>
      </c>
      <c r="H33" s="17" t="s">
        <v>196</v>
      </c>
      <c r="I33" s="17" t="s">
        <v>240</v>
      </c>
      <c r="J33" s="17" t="s">
        <v>241</v>
      </c>
      <c r="K33" s="19">
        <v>3754000</v>
      </c>
      <c r="L33" s="28">
        <v>15800000</v>
      </c>
      <c r="M33" s="28">
        <v>100453001</v>
      </c>
      <c r="N33" s="16">
        <v>1877000</v>
      </c>
    </row>
    <row r="34" spans="1:14" ht="18" customHeight="1" x14ac:dyDescent="0.25">
      <c r="A34" s="17">
        <v>300504</v>
      </c>
      <c r="B34" s="17" t="s">
        <v>242</v>
      </c>
      <c r="C34" s="17" t="s">
        <v>146</v>
      </c>
      <c r="D34" s="17" t="s">
        <v>243</v>
      </c>
      <c r="E34" s="17" t="s">
        <v>244</v>
      </c>
      <c r="F34" s="17" t="s">
        <v>195</v>
      </c>
      <c r="G34" s="17" t="s">
        <v>245</v>
      </c>
      <c r="H34" s="17" t="s">
        <v>246</v>
      </c>
      <c r="I34" s="17" t="s">
        <v>247</v>
      </c>
      <c r="J34" s="17" t="s">
        <v>248</v>
      </c>
      <c r="K34" s="19">
        <v>1180000</v>
      </c>
      <c r="L34" s="28" t="s">
        <v>64</v>
      </c>
      <c r="M34" s="28" t="s">
        <v>65</v>
      </c>
      <c r="N34" s="16">
        <v>393333</v>
      </c>
    </row>
    <row r="35" spans="1:14" ht="18" customHeight="1" x14ac:dyDescent="0.25">
      <c r="A35" s="17">
        <v>300791</v>
      </c>
      <c r="B35" s="17" t="s">
        <v>171</v>
      </c>
      <c r="C35" s="17" t="s">
        <v>100</v>
      </c>
      <c r="D35" s="17" t="s">
        <v>227</v>
      </c>
      <c r="E35" s="17" t="s">
        <v>249</v>
      </c>
      <c r="F35" s="17" t="s">
        <v>213</v>
      </c>
      <c r="G35" s="17" t="s">
        <v>27</v>
      </c>
      <c r="H35" s="17" t="s">
        <v>250</v>
      </c>
      <c r="I35" s="17" t="s">
        <v>251</v>
      </c>
      <c r="J35" s="17" t="s">
        <v>252</v>
      </c>
      <c r="K35" s="19">
        <v>635112</v>
      </c>
      <c r="L35" s="28">
        <v>18100000</v>
      </c>
      <c r="M35" s="28">
        <v>100456001</v>
      </c>
      <c r="N35" s="16">
        <v>635112</v>
      </c>
    </row>
    <row r="36" spans="1:14" ht="18" customHeight="1" x14ac:dyDescent="0.25">
      <c r="A36" s="17">
        <v>301249</v>
      </c>
      <c r="B36" s="17" t="s">
        <v>99</v>
      </c>
      <c r="C36" s="17" t="s">
        <v>15</v>
      </c>
      <c r="D36" s="17" t="s">
        <v>253</v>
      </c>
      <c r="E36" s="17" t="s">
        <v>254</v>
      </c>
      <c r="F36" s="17" t="s">
        <v>219</v>
      </c>
      <c r="G36" s="17" t="s">
        <v>17</v>
      </c>
      <c r="H36" s="17" t="s">
        <v>255</v>
      </c>
      <c r="I36" s="17" t="s">
        <v>256</v>
      </c>
      <c r="J36" s="17" t="s">
        <v>257</v>
      </c>
      <c r="K36" s="19">
        <v>1155000</v>
      </c>
      <c r="L36" s="28" t="s">
        <v>66</v>
      </c>
      <c r="M36" s="28" t="s">
        <v>67</v>
      </c>
      <c r="N36" s="16">
        <v>385000</v>
      </c>
    </row>
    <row r="37" spans="1:14" ht="18" customHeight="1" x14ac:dyDescent="0.25">
      <c r="A37" s="17">
        <v>301268</v>
      </c>
      <c r="B37" s="17" t="s">
        <v>18</v>
      </c>
      <c r="C37" s="17" t="s">
        <v>162</v>
      </c>
      <c r="D37" s="17" t="s">
        <v>26</v>
      </c>
      <c r="E37" s="17" t="s">
        <v>258</v>
      </c>
      <c r="F37" s="17" t="s">
        <v>199</v>
      </c>
      <c r="G37" s="17" t="s">
        <v>27</v>
      </c>
      <c r="H37" s="17" t="s">
        <v>259</v>
      </c>
      <c r="I37" s="17" t="s">
        <v>260</v>
      </c>
      <c r="J37" s="17" t="s">
        <v>261</v>
      </c>
      <c r="K37" s="19">
        <v>456000</v>
      </c>
      <c r="L37" s="28" t="s">
        <v>68</v>
      </c>
      <c r="M37" s="28" t="s">
        <v>69</v>
      </c>
      <c r="N37" s="16">
        <v>456000</v>
      </c>
    </row>
    <row r="38" spans="1:14" ht="18" customHeight="1" x14ac:dyDescent="0.25">
      <c r="A38" s="17">
        <v>301352</v>
      </c>
      <c r="B38" s="17" t="s">
        <v>99</v>
      </c>
      <c r="C38" s="17" t="s">
        <v>15</v>
      </c>
      <c r="D38" s="17" t="s">
        <v>253</v>
      </c>
      <c r="E38" s="17" t="s">
        <v>262</v>
      </c>
      <c r="F38" s="17" t="s">
        <v>263</v>
      </c>
      <c r="G38" s="17" t="s">
        <v>264</v>
      </c>
      <c r="H38" s="17" t="s">
        <v>265</v>
      </c>
      <c r="I38" s="17" t="s">
        <v>266</v>
      </c>
      <c r="J38" s="17" t="s">
        <v>267</v>
      </c>
      <c r="K38" s="19">
        <v>1684000</v>
      </c>
      <c r="L38" s="28" t="s">
        <v>70</v>
      </c>
      <c r="M38" s="28" t="s">
        <v>71</v>
      </c>
      <c r="N38" s="16">
        <v>561333</v>
      </c>
    </row>
    <row r="39" spans="1:14" ht="18" customHeight="1" x14ac:dyDescent="0.25">
      <c r="A39" s="17">
        <v>301519</v>
      </c>
      <c r="B39" s="17" t="s">
        <v>171</v>
      </c>
      <c r="C39" s="17" t="s">
        <v>100</v>
      </c>
      <c r="D39" s="17" t="s">
        <v>227</v>
      </c>
      <c r="E39" s="17" t="s">
        <v>268</v>
      </c>
      <c r="F39" s="17" t="s">
        <v>269</v>
      </c>
      <c r="G39" s="17" t="s">
        <v>270</v>
      </c>
      <c r="H39" s="17" t="s">
        <v>196</v>
      </c>
      <c r="I39" s="17" t="s">
        <v>225</v>
      </c>
      <c r="J39" s="17" t="s">
        <v>271</v>
      </c>
      <c r="K39" s="19">
        <v>1858000</v>
      </c>
      <c r="L39" s="28">
        <v>18150000</v>
      </c>
      <c r="M39" s="28">
        <v>100518001</v>
      </c>
      <c r="N39" s="16">
        <v>619333</v>
      </c>
    </row>
    <row r="40" spans="1:14" ht="18" customHeight="1" x14ac:dyDescent="0.25">
      <c r="A40" s="17">
        <v>301541</v>
      </c>
      <c r="B40" s="17" t="s">
        <v>171</v>
      </c>
      <c r="C40" s="17" t="s">
        <v>100</v>
      </c>
      <c r="D40" s="17" t="s">
        <v>272</v>
      </c>
      <c r="E40" s="17" t="s">
        <v>273</v>
      </c>
      <c r="F40" s="17" t="s">
        <v>263</v>
      </c>
      <c r="G40" s="17" t="s">
        <v>27</v>
      </c>
      <c r="H40" s="17" t="s">
        <v>274</v>
      </c>
      <c r="I40" s="17" t="s">
        <v>275</v>
      </c>
      <c r="J40" s="17" t="s">
        <v>276</v>
      </c>
      <c r="K40" s="19">
        <v>393000</v>
      </c>
      <c r="L40" s="28" t="s">
        <v>72</v>
      </c>
      <c r="M40" s="28" t="s">
        <v>73</v>
      </c>
      <c r="N40" s="16">
        <v>393000</v>
      </c>
    </row>
    <row r="41" spans="1:14" ht="18" customHeight="1" x14ac:dyDescent="0.25">
      <c r="A41" s="17">
        <v>303490</v>
      </c>
      <c r="B41" s="17" t="s">
        <v>18</v>
      </c>
      <c r="C41" s="17" t="s">
        <v>15</v>
      </c>
      <c r="D41" s="17" t="s">
        <v>26</v>
      </c>
      <c r="E41" s="17" t="s">
        <v>277</v>
      </c>
      <c r="F41" s="17" t="s">
        <v>263</v>
      </c>
      <c r="G41" s="17" t="s">
        <v>17</v>
      </c>
      <c r="H41" s="17" t="s">
        <v>129</v>
      </c>
      <c r="I41" s="17" t="s">
        <v>130</v>
      </c>
      <c r="J41" s="17" t="s">
        <v>278</v>
      </c>
      <c r="K41" s="19">
        <v>2172000</v>
      </c>
      <c r="L41" s="28" t="s">
        <v>74</v>
      </c>
      <c r="M41" s="28" t="s">
        <v>75</v>
      </c>
      <c r="N41" s="16">
        <v>724000</v>
      </c>
    </row>
    <row r="42" spans="1:14" ht="18" customHeight="1" x14ac:dyDescent="0.25">
      <c r="A42" s="17">
        <v>309073</v>
      </c>
      <c r="B42" s="17" t="s">
        <v>99</v>
      </c>
      <c r="C42" s="17" t="s">
        <v>162</v>
      </c>
      <c r="D42" s="17" t="s">
        <v>279</v>
      </c>
      <c r="E42" s="17" t="s">
        <v>280</v>
      </c>
      <c r="F42" s="17" t="s">
        <v>281</v>
      </c>
      <c r="G42" s="17" t="s">
        <v>205</v>
      </c>
      <c r="H42" s="17" t="s">
        <v>196</v>
      </c>
      <c r="I42" s="17" t="s">
        <v>282</v>
      </c>
      <c r="J42" s="17" t="s">
        <v>283</v>
      </c>
      <c r="K42" s="19">
        <v>741000</v>
      </c>
      <c r="L42" s="28" t="s">
        <v>76</v>
      </c>
      <c r="M42" s="28" t="s">
        <v>77</v>
      </c>
      <c r="N42" s="16">
        <v>247000</v>
      </c>
    </row>
    <row r="43" spans="1:14" ht="18" customHeight="1" x14ac:dyDescent="0.25">
      <c r="A43" s="17">
        <v>309377</v>
      </c>
      <c r="B43" s="17" t="s">
        <v>99</v>
      </c>
      <c r="C43" s="17" t="s">
        <v>162</v>
      </c>
      <c r="D43" s="17" t="s">
        <v>279</v>
      </c>
      <c r="E43" s="17" t="s">
        <v>284</v>
      </c>
      <c r="F43" s="17" t="s">
        <v>263</v>
      </c>
      <c r="G43" s="17" t="s">
        <v>169</v>
      </c>
      <c r="H43" s="17" t="s">
        <v>164</v>
      </c>
      <c r="I43" s="17" t="s">
        <v>165</v>
      </c>
      <c r="J43" s="17" t="s">
        <v>285</v>
      </c>
      <c r="K43" s="19">
        <v>265112</v>
      </c>
      <c r="L43" s="28">
        <v>15400000</v>
      </c>
      <c r="M43" s="28">
        <v>100643001</v>
      </c>
      <c r="N43" s="16">
        <v>88371</v>
      </c>
    </row>
    <row r="44" spans="1:14" ht="18" customHeight="1" x14ac:dyDescent="0.25">
      <c r="A44" s="17">
        <v>309477</v>
      </c>
      <c r="B44" s="17" t="s">
        <v>99</v>
      </c>
      <c r="C44" s="17" t="s">
        <v>162</v>
      </c>
      <c r="D44" s="17" t="s">
        <v>279</v>
      </c>
      <c r="E44" s="17" t="s">
        <v>286</v>
      </c>
      <c r="F44" s="17" t="s">
        <v>287</v>
      </c>
      <c r="G44" s="17" t="s">
        <v>27</v>
      </c>
      <c r="H44" s="17" t="s">
        <v>196</v>
      </c>
      <c r="I44" s="17" t="s">
        <v>288</v>
      </c>
      <c r="J44" s="17" t="s">
        <v>289</v>
      </c>
      <c r="K44" s="19">
        <v>119667</v>
      </c>
      <c r="L44" s="28" t="s">
        <v>78</v>
      </c>
      <c r="M44" s="28" t="s">
        <v>79</v>
      </c>
      <c r="N44" s="16">
        <v>119667</v>
      </c>
    </row>
    <row r="45" spans="1:14" ht="18" customHeight="1" x14ac:dyDescent="0.25">
      <c r="A45" s="17">
        <v>309869</v>
      </c>
      <c r="B45" s="17" t="s">
        <v>99</v>
      </c>
      <c r="C45" s="17" t="s">
        <v>162</v>
      </c>
      <c r="D45" s="17" t="s">
        <v>279</v>
      </c>
      <c r="E45" s="17" t="s">
        <v>290</v>
      </c>
      <c r="F45" s="17" t="s">
        <v>281</v>
      </c>
      <c r="G45" s="17" t="s">
        <v>205</v>
      </c>
      <c r="H45" s="17" t="s">
        <v>196</v>
      </c>
      <c r="I45" s="17" t="s">
        <v>291</v>
      </c>
      <c r="J45" s="17" t="s">
        <v>292</v>
      </c>
      <c r="K45" s="19">
        <v>1022000</v>
      </c>
      <c r="L45" s="28" t="s">
        <v>80</v>
      </c>
      <c r="M45" s="28" t="s">
        <v>81</v>
      </c>
      <c r="N45" s="16">
        <v>340667</v>
      </c>
    </row>
    <row r="46" spans="1:14" ht="18" customHeight="1" x14ac:dyDescent="0.25">
      <c r="A46" s="17">
        <v>310713</v>
      </c>
      <c r="B46" s="17" t="s">
        <v>293</v>
      </c>
      <c r="C46" s="17" t="s">
        <v>294</v>
      </c>
      <c r="D46" s="17" t="s">
        <v>295</v>
      </c>
      <c r="E46" s="17" t="s">
        <v>296</v>
      </c>
      <c r="F46" s="17" t="s">
        <v>229</v>
      </c>
      <c r="G46" s="17" t="s">
        <v>297</v>
      </c>
      <c r="H46" s="17" t="s">
        <v>298</v>
      </c>
      <c r="I46" s="17" t="s">
        <v>299</v>
      </c>
      <c r="J46" s="17" t="s">
        <v>300</v>
      </c>
      <c r="K46" s="19">
        <v>22880000</v>
      </c>
      <c r="L46" s="28" t="s">
        <v>82</v>
      </c>
      <c r="M46" s="28" t="s">
        <v>83</v>
      </c>
      <c r="N46" s="16">
        <v>7626667</v>
      </c>
    </row>
    <row r="47" spans="1:14" ht="18" customHeight="1" x14ac:dyDescent="0.25">
      <c r="A47" s="17">
        <v>311197</v>
      </c>
      <c r="B47" s="17" t="s">
        <v>242</v>
      </c>
      <c r="C47" s="17" t="s">
        <v>146</v>
      </c>
      <c r="D47" s="17" t="s">
        <v>243</v>
      </c>
      <c r="E47" s="17" t="s">
        <v>301</v>
      </c>
      <c r="F47" s="17" t="s">
        <v>263</v>
      </c>
      <c r="G47" s="17" t="s">
        <v>155</v>
      </c>
      <c r="H47" s="17" t="s">
        <v>302</v>
      </c>
      <c r="I47" s="17" t="s">
        <v>291</v>
      </c>
      <c r="J47" s="17" t="s">
        <v>303</v>
      </c>
      <c r="K47" s="19">
        <v>2613623</v>
      </c>
      <c r="L47" s="28" t="s">
        <v>84</v>
      </c>
      <c r="M47" s="28" t="s">
        <v>85</v>
      </c>
      <c r="N47" s="16">
        <v>871208</v>
      </c>
    </row>
    <row r="48" spans="1:14" ht="18" customHeight="1" x14ac:dyDescent="0.25">
      <c r="A48" s="17">
        <v>313809</v>
      </c>
      <c r="B48" s="17" t="s">
        <v>171</v>
      </c>
      <c r="C48" s="17" t="s">
        <v>100</v>
      </c>
      <c r="D48" s="17" t="s">
        <v>227</v>
      </c>
      <c r="E48" s="17" t="s">
        <v>304</v>
      </c>
      <c r="F48" s="17" t="s">
        <v>305</v>
      </c>
      <c r="G48" s="17" t="s">
        <v>210</v>
      </c>
      <c r="H48" s="17" t="s">
        <v>224</v>
      </c>
      <c r="I48" s="17" t="s">
        <v>225</v>
      </c>
      <c r="J48" s="17" t="s">
        <v>306</v>
      </c>
      <c r="K48" s="19">
        <v>2830000</v>
      </c>
      <c r="L48" s="28" t="s">
        <v>62</v>
      </c>
      <c r="M48" s="28" t="s">
        <v>86</v>
      </c>
      <c r="N48" s="16">
        <v>943333</v>
      </c>
    </row>
    <row r="49" spans="1:14" ht="18" customHeight="1" x14ac:dyDescent="0.25">
      <c r="A49" s="17">
        <v>314414</v>
      </c>
      <c r="B49" s="17" t="s">
        <v>171</v>
      </c>
      <c r="C49" s="17" t="s">
        <v>100</v>
      </c>
      <c r="D49" s="17" t="s">
        <v>227</v>
      </c>
      <c r="E49" s="17" t="s">
        <v>307</v>
      </c>
      <c r="F49" s="17" t="s">
        <v>305</v>
      </c>
      <c r="G49" s="17" t="s">
        <v>308</v>
      </c>
      <c r="H49" s="17" t="s">
        <v>196</v>
      </c>
      <c r="I49" s="17" t="s">
        <v>309</v>
      </c>
      <c r="J49" s="17" t="s">
        <v>310</v>
      </c>
      <c r="K49" s="19">
        <v>1496000</v>
      </c>
      <c r="L49" s="28" t="s">
        <v>87</v>
      </c>
      <c r="M49" s="28" t="s">
        <v>88</v>
      </c>
      <c r="N49" s="16">
        <v>498667</v>
      </c>
    </row>
    <row r="50" spans="1:14" ht="18" customHeight="1" x14ac:dyDescent="0.25">
      <c r="A50" s="17">
        <v>314601</v>
      </c>
      <c r="B50" s="17" t="s">
        <v>171</v>
      </c>
      <c r="C50" s="17" t="s">
        <v>100</v>
      </c>
      <c r="D50" s="17" t="s">
        <v>227</v>
      </c>
      <c r="E50" s="17" t="s">
        <v>311</v>
      </c>
      <c r="F50" s="17" t="s">
        <v>305</v>
      </c>
      <c r="G50" s="17" t="s">
        <v>210</v>
      </c>
      <c r="H50" s="17" t="s">
        <v>156</v>
      </c>
      <c r="I50" s="17" t="s">
        <v>157</v>
      </c>
      <c r="J50" s="17" t="s">
        <v>312</v>
      </c>
      <c r="K50" s="19">
        <v>2634085</v>
      </c>
      <c r="L50" s="28" t="s">
        <v>45</v>
      </c>
      <c r="M50" s="28" t="s">
        <v>89</v>
      </c>
      <c r="N50" s="16">
        <v>878028</v>
      </c>
    </row>
    <row r="51" spans="1:14" ht="18" customHeight="1" x14ac:dyDescent="0.25">
      <c r="A51" s="17">
        <v>314849</v>
      </c>
      <c r="B51" s="17" t="s">
        <v>99</v>
      </c>
      <c r="C51" s="17" t="s">
        <v>15</v>
      </c>
      <c r="D51" s="17" t="s">
        <v>253</v>
      </c>
      <c r="E51" s="17" t="s">
        <v>313</v>
      </c>
      <c r="F51" s="17" t="s">
        <v>305</v>
      </c>
      <c r="G51" s="17" t="s">
        <v>314</v>
      </c>
      <c r="H51" s="17" t="s">
        <v>265</v>
      </c>
      <c r="I51" s="17" t="s">
        <v>266</v>
      </c>
      <c r="J51" s="17" t="s">
        <v>315</v>
      </c>
      <c r="K51" s="19">
        <v>3778000</v>
      </c>
      <c r="L51" s="28" t="s">
        <v>70</v>
      </c>
      <c r="M51" s="28" t="s">
        <v>90</v>
      </c>
      <c r="N51" s="16">
        <v>1259333</v>
      </c>
    </row>
    <row r="52" spans="1:14" ht="18" customHeight="1" x14ac:dyDescent="0.25">
      <c r="A52" s="17">
        <v>315009</v>
      </c>
      <c r="B52" s="17" t="s">
        <v>18</v>
      </c>
      <c r="C52" s="17" t="s">
        <v>15</v>
      </c>
      <c r="D52" s="17" t="s">
        <v>26</v>
      </c>
      <c r="E52" s="17" t="s">
        <v>316</v>
      </c>
      <c r="F52" s="17" t="s">
        <v>317</v>
      </c>
      <c r="G52" s="17" t="s">
        <v>17</v>
      </c>
      <c r="H52" s="17" t="s">
        <v>113</v>
      </c>
      <c r="I52" s="17" t="s">
        <v>114</v>
      </c>
      <c r="J52" s="17" t="s">
        <v>318</v>
      </c>
      <c r="K52" s="19">
        <v>152667</v>
      </c>
      <c r="L52" s="28" t="s">
        <v>32</v>
      </c>
      <c r="M52" s="28" t="s">
        <v>91</v>
      </c>
      <c r="N52" s="16">
        <v>50889</v>
      </c>
    </row>
    <row r="53" spans="1:14" ht="18" customHeight="1" x14ac:dyDescent="0.25">
      <c r="A53" s="17">
        <v>315368</v>
      </c>
      <c r="B53" s="17" t="s">
        <v>171</v>
      </c>
      <c r="C53" s="17" t="s">
        <v>15</v>
      </c>
      <c r="D53" s="17" t="s">
        <v>227</v>
      </c>
      <c r="E53" s="17" t="s">
        <v>319</v>
      </c>
      <c r="F53" s="17" t="s">
        <v>305</v>
      </c>
      <c r="G53" s="17" t="s">
        <v>230</v>
      </c>
      <c r="H53" s="17" t="s">
        <v>320</v>
      </c>
      <c r="I53" s="17" t="s">
        <v>321</v>
      </c>
      <c r="J53" s="17" t="s">
        <v>322</v>
      </c>
      <c r="K53" s="19">
        <v>1565334</v>
      </c>
      <c r="L53" s="28" t="s">
        <v>92</v>
      </c>
      <c r="M53" s="28" t="s">
        <v>93</v>
      </c>
      <c r="N53" s="16">
        <v>521778</v>
      </c>
    </row>
    <row r="54" spans="1:14" ht="18" customHeight="1" x14ac:dyDescent="0.25">
      <c r="A54" s="17">
        <v>315928</v>
      </c>
      <c r="B54" s="17" t="s">
        <v>18</v>
      </c>
      <c r="C54" s="17" t="s">
        <v>15</v>
      </c>
      <c r="D54" s="17" t="s">
        <v>26</v>
      </c>
      <c r="E54" s="17" t="s">
        <v>323</v>
      </c>
      <c r="F54" s="17" t="s">
        <v>305</v>
      </c>
      <c r="G54" s="17" t="s">
        <v>17</v>
      </c>
      <c r="H54" s="17" t="s">
        <v>265</v>
      </c>
      <c r="I54" s="17" t="s">
        <v>266</v>
      </c>
      <c r="J54" s="17" t="s">
        <v>324</v>
      </c>
      <c r="K54" s="19">
        <v>1204000</v>
      </c>
      <c r="L54" s="28" t="s">
        <v>70</v>
      </c>
      <c r="M54" s="28" t="s">
        <v>94</v>
      </c>
      <c r="N54" s="16">
        <v>401333</v>
      </c>
    </row>
    <row r="55" spans="1:14" ht="18" customHeight="1" x14ac:dyDescent="0.25">
      <c r="A55" s="17">
        <v>320714</v>
      </c>
      <c r="B55" s="17" t="s">
        <v>325</v>
      </c>
      <c r="C55" s="17" t="s">
        <v>326</v>
      </c>
      <c r="D55" s="17" t="s">
        <v>327</v>
      </c>
      <c r="E55" s="17" t="s">
        <v>328</v>
      </c>
      <c r="F55" s="17" t="s">
        <v>329</v>
      </c>
      <c r="G55" s="17" t="s">
        <v>205</v>
      </c>
      <c r="H55" s="17" t="s">
        <v>330</v>
      </c>
      <c r="I55" s="17" t="s">
        <v>331</v>
      </c>
      <c r="J55" s="17" t="s">
        <v>332</v>
      </c>
      <c r="K55" s="19">
        <v>2112000</v>
      </c>
      <c r="L55" s="28">
        <v>15300500</v>
      </c>
      <c r="M55" s="28">
        <v>102226101</v>
      </c>
      <c r="N55" s="16">
        <v>704000</v>
      </c>
    </row>
    <row r="56" spans="1:14" ht="18" customHeight="1" x14ac:dyDescent="0.25">
      <c r="A56" s="17">
        <v>322368</v>
      </c>
      <c r="B56" s="17" t="s">
        <v>99</v>
      </c>
      <c r="C56" s="17" t="s">
        <v>294</v>
      </c>
      <c r="D56" s="17" t="s">
        <v>279</v>
      </c>
      <c r="E56" s="17" t="s">
        <v>333</v>
      </c>
      <c r="F56" s="17" t="s">
        <v>334</v>
      </c>
      <c r="G56" s="17" t="s">
        <v>230</v>
      </c>
      <c r="H56" s="17" t="s">
        <v>105</v>
      </c>
      <c r="I56" s="17" t="s">
        <v>106</v>
      </c>
      <c r="J56" s="17" t="s">
        <v>335</v>
      </c>
      <c r="K56" s="19">
        <v>2742000</v>
      </c>
      <c r="L56" s="28" t="s">
        <v>87</v>
      </c>
      <c r="M56" s="28" t="s">
        <v>95</v>
      </c>
      <c r="N56" s="16">
        <v>1371000</v>
      </c>
    </row>
    <row r="57" spans="1:14" ht="18" customHeight="1" x14ac:dyDescent="0.25">
      <c r="A57" s="17">
        <v>322375</v>
      </c>
      <c r="B57" s="17" t="s">
        <v>99</v>
      </c>
      <c r="C57" s="17" t="s">
        <v>15</v>
      </c>
      <c r="D57" s="17" t="s">
        <v>279</v>
      </c>
      <c r="E57" s="17" t="s">
        <v>336</v>
      </c>
      <c r="F57" s="17" t="s">
        <v>337</v>
      </c>
      <c r="G57" s="17" t="s">
        <v>264</v>
      </c>
      <c r="H57" s="17" t="s">
        <v>338</v>
      </c>
      <c r="I57" s="17" t="s">
        <v>339</v>
      </c>
      <c r="J57" s="17" t="s">
        <v>340</v>
      </c>
      <c r="K57" s="19">
        <v>2012757</v>
      </c>
      <c r="L57" s="28" t="s">
        <v>96</v>
      </c>
      <c r="M57" s="28" t="s">
        <v>97</v>
      </c>
      <c r="N57" s="16">
        <v>670918</v>
      </c>
    </row>
    <row r="58" spans="1:14" ht="18" customHeight="1" x14ac:dyDescent="0.25">
      <c r="A58" s="17">
        <v>322382</v>
      </c>
      <c r="B58" s="17" t="s">
        <v>99</v>
      </c>
      <c r="C58" s="17" t="s">
        <v>162</v>
      </c>
      <c r="D58" s="17" t="s">
        <v>279</v>
      </c>
      <c r="E58" s="17" t="s">
        <v>341</v>
      </c>
      <c r="F58" s="17" t="s">
        <v>342</v>
      </c>
      <c r="G58" s="17" t="s">
        <v>343</v>
      </c>
      <c r="H58" s="17" t="s">
        <v>246</v>
      </c>
      <c r="I58" s="17" t="s">
        <v>247</v>
      </c>
      <c r="J58" s="17" t="s">
        <v>344</v>
      </c>
      <c r="K58" s="19">
        <v>2108000</v>
      </c>
      <c r="L58" s="28" t="s">
        <v>64</v>
      </c>
      <c r="M58" s="28" t="s">
        <v>98</v>
      </c>
      <c r="N58" s="16">
        <v>702667</v>
      </c>
    </row>
    <row r="59" spans="1:14" ht="18" customHeight="1" x14ac:dyDescent="0.25">
      <c r="A59" s="17">
        <v>322457</v>
      </c>
      <c r="B59" s="17" t="s">
        <v>99</v>
      </c>
      <c r="C59" s="17" t="s">
        <v>172</v>
      </c>
      <c r="D59" s="17" t="s">
        <v>279</v>
      </c>
      <c r="E59" s="17" t="s">
        <v>345</v>
      </c>
      <c r="F59" s="17" t="s">
        <v>337</v>
      </c>
      <c r="G59" s="17" t="s">
        <v>264</v>
      </c>
      <c r="H59" s="17" t="s">
        <v>177</v>
      </c>
      <c r="I59" s="17" t="s">
        <v>178</v>
      </c>
      <c r="J59" s="17" t="s">
        <v>346</v>
      </c>
      <c r="K59" s="19">
        <v>1909000</v>
      </c>
      <c r="L59" s="28">
        <v>28002025</v>
      </c>
      <c r="M59" s="28">
        <v>102917101</v>
      </c>
      <c r="N59" s="16">
        <v>636333</v>
      </c>
    </row>
    <row r="60" spans="1:14" ht="18" customHeight="1" x14ac:dyDescent="0.25">
      <c r="A60" s="17">
        <v>322558</v>
      </c>
      <c r="B60" s="17" t="s">
        <v>99</v>
      </c>
      <c r="C60" s="17" t="s">
        <v>162</v>
      </c>
      <c r="D60" s="17" t="s">
        <v>279</v>
      </c>
      <c r="E60" s="17" t="s">
        <v>347</v>
      </c>
      <c r="F60" s="17" t="s">
        <v>348</v>
      </c>
      <c r="G60" s="17" t="s">
        <v>349</v>
      </c>
      <c r="H60" s="17" t="s">
        <v>246</v>
      </c>
      <c r="I60" s="17" t="s">
        <v>247</v>
      </c>
      <c r="J60" s="17" t="s">
        <v>350</v>
      </c>
      <c r="K60" s="19">
        <v>2241000</v>
      </c>
      <c r="L60" s="28">
        <v>15100000</v>
      </c>
      <c r="M60" s="28">
        <v>104113101</v>
      </c>
      <c r="N60" s="16">
        <v>747000</v>
      </c>
    </row>
    <row r="61" spans="1:14" ht="18" customHeight="1" x14ac:dyDescent="0.25">
      <c r="A61" s="17">
        <v>331723</v>
      </c>
      <c r="B61" s="17" t="s">
        <v>108</v>
      </c>
      <c r="C61" s="17" t="s">
        <v>15</v>
      </c>
      <c r="D61" s="17" t="s">
        <v>110</v>
      </c>
      <c r="E61" s="17" t="s">
        <v>351</v>
      </c>
      <c r="F61" s="17" t="s">
        <v>352</v>
      </c>
      <c r="G61" s="17" t="s">
        <v>353</v>
      </c>
      <c r="H61" s="17" t="s">
        <v>298</v>
      </c>
      <c r="I61" s="17" t="s">
        <v>354</v>
      </c>
      <c r="J61" s="17" t="s">
        <v>241</v>
      </c>
      <c r="K61" s="19">
        <v>2000000</v>
      </c>
      <c r="L61" s="28">
        <v>15800900</v>
      </c>
      <c r="M61" s="28">
        <v>104242101</v>
      </c>
      <c r="N61" s="16">
        <v>666667</v>
      </c>
    </row>
    <row r="62" spans="1:14" ht="18" customHeight="1" x14ac:dyDescent="0.25">
      <c r="A62" s="17">
        <v>333157</v>
      </c>
      <c r="B62" s="17" t="s">
        <v>145</v>
      </c>
      <c r="C62" s="17" t="s">
        <v>355</v>
      </c>
      <c r="D62" s="17" t="s">
        <v>147</v>
      </c>
      <c r="E62" s="17" t="s">
        <v>356</v>
      </c>
      <c r="F62" s="17" t="s">
        <v>357</v>
      </c>
      <c r="G62" s="17" t="s">
        <v>358</v>
      </c>
      <c r="H62" s="17" t="s">
        <v>16</v>
      </c>
      <c r="I62" s="17" t="s">
        <v>120</v>
      </c>
      <c r="J62" s="17" t="s">
        <v>359</v>
      </c>
      <c r="K62" s="19">
        <v>1004000</v>
      </c>
      <c r="L62" s="28">
        <v>13051044</v>
      </c>
      <c r="M62" s="28">
        <v>103756101</v>
      </c>
      <c r="N62" s="16">
        <v>334667</v>
      </c>
    </row>
    <row r="63" spans="1:14" ht="18" customHeight="1" x14ac:dyDescent="0.25">
      <c r="A63" s="17">
        <v>333178</v>
      </c>
      <c r="B63" s="17" t="s">
        <v>360</v>
      </c>
      <c r="C63" s="17" t="s">
        <v>361</v>
      </c>
      <c r="D63" s="17" t="s">
        <v>362</v>
      </c>
      <c r="E63" s="17" t="s">
        <v>363</v>
      </c>
      <c r="F63" s="17" t="s">
        <v>364</v>
      </c>
      <c r="G63" s="17" t="s">
        <v>365</v>
      </c>
      <c r="H63" s="17" t="s">
        <v>156</v>
      </c>
      <c r="I63" s="17" t="s">
        <v>157</v>
      </c>
      <c r="J63" s="17" t="s">
        <v>366</v>
      </c>
      <c r="K63" s="19">
        <v>100000</v>
      </c>
      <c r="L63" s="28">
        <v>17200000</v>
      </c>
      <c r="M63" s="28">
        <v>103958101</v>
      </c>
      <c r="N63" s="16">
        <v>100000</v>
      </c>
    </row>
    <row r="64" spans="1:14" ht="18" customHeight="1" x14ac:dyDescent="0.25">
      <c r="A64" s="17">
        <v>341262</v>
      </c>
      <c r="B64" s="17" t="s">
        <v>99</v>
      </c>
      <c r="C64" s="17" t="s">
        <v>100</v>
      </c>
      <c r="D64" s="17" t="s">
        <v>367</v>
      </c>
      <c r="E64" s="17" t="s">
        <v>368</v>
      </c>
      <c r="F64" s="17" t="s">
        <v>369</v>
      </c>
      <c r="G64" s="17" t="s">
        <v>370</v>
      </c>
      <c r="H64" s="17" t="s">
        <v>371</v>
      </c>
      <c r="I64" s="17" t="s">
        <v>372</v>
      </c>
      <c r="J64" s="17" t="s">
        <v>373</v>
      </c>
      <c r="K64" s="19">
        <v>5671000</v>
      </c>
      <c r="L64" s="28">
        <v>12100000</v>
      </c>
      <c r="M64" s="28">
        <v>104427101</v>
      </c>
      <c r="N64" s="16">
        <v>1890333</v>
      </c>
    </row>
    <row r="65" spans="1:14" ht="18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9"/>
      <c r="L65" s="28"/>
      <c r="M65" s="28"/>
      <c r="N65" s="16"/>
    </row>
    <row r="66" spans="1:14" ht="18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9"/>
      <c r="L66" s="28"/>
      <c r="M66" s="28" t="s">
        <v>24</v>
      </c>
      <c r="N66" s="20">
        <f>SUM(N4:N65)</f>
        <v>70582989</v>
      </c>
    </row>
    <row r="67" spans="1:14" ht="18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9"/>
      <c r="L67" s="28"/>
      <c r="M67" s="28"/>
      <c r="N67" s="16"/>
    </row>
  </sheetData>
  <sortState xmlns:xlrd2="http://schemas.microsoft.com/office/spreadsheetml/2017/richdata2" ref="A4:O65">
    <sortCondition ref="A4:A65"/>
  </sortState>
  <mergeCells count="2">
    <mergeCell ref="L1:N1"/>
    <mergeCell ref="L2:N2"/>
  </mergeCells>
  <printOptions gridLines="1"/>
  <pageMargins left="0.23622047244094491" right="0.23622047244094491" top="0.55118110236220474" bottom="0.35433070866141736" header="0.31496062992125984" footer="0.31496062992125984"/>
  <pageSetup paperSize="9" scale="92" fitToHeight="0" orientation="landscape" r:id="rId1"/>
  <headerFooter>
    <oddHeader>&amp;CSide &amp;P/&amp;N 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WWW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Aksel Horgdal</dc:creator>
  <cp:lastModifiedBy>Jon Aksel Horgdal</cp:lastModifiedBy>
  <cp:lastPrinted>2024-12-17T11:00:14Z</cp:lastPrinted>
  <dcterms:created xsi:type="dcterms:W3CDTF">2021-09-08T11:27:04Z</dcterms:created>
  <dcterms:modified xsi:type="dcterms:W3CDTF">2025-06-27T12:27:13Z</dcterms:modified>
</cp:coreProperties>
</file>