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5bdcf68e8d49c75/ITS/Kurs/TEK5010MultiAgentSystemsAutumn2021/TEK5010_MAS_2021_Lecture_6_TaskAllocationAndSelfAssemblyInSwarms/Resources/"/>
    </mc:Choice>
  </mc:AlternateContent>
  <xr:revisionPtr revIDLastSave="86" documentId="8_{B86D2473-07C0-45D0-A933-5CFC43C15F08}" xr6:coauthVersionLast="47" xr6:coauthVersionMax="47" xr10:uidLastSave="{0E1EA17C-B158-4585-84BB-55D58552588B}"/>
  <bookViews>
    <workbookView xWindow="-98" yWindow="-98" windowWidth="20715" windowHeight="1327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2" i="1" l="1"/>
  <c r="A5" i="1" l="1"/>
  <c r="B4" i="1" l="1"/>
  <c r="C4" i="1" s="1"/>
  <c r="D4" i="1" s="1"/>
  <c r="A6" i="1"/>
  <c r="A7" i="1" s="1"/>
  <c r="A8" i="1" s="1"/>
  <c r="A9" i="1" s="1"/>
  <c r="A10" i="1" s="1"/>
  <c r="A11" i="1" s="1"/>
  <c r="A12" i="1" s="1"/>
  <c r="A13" i="1" s="1"/>
  <c r="A14" i="1" s="1"/>
  <c r="B5" i="1" l="1"/>
  <c r="C5" i="1" s="1"/>
  <c r="D5" i="1" s="1"/>
  <c r="B14" i="1"/>
  <c r="C14" i="1" s="1"/>
  <c r="D14" i="1" s="1"/>
  <c r="B6" i="1"/>
  <c r="C6" i="1" s="1"/>
  <c r="D6" i="1" s="1"/>
  <c r="B10" i="1"/>
  <c r="C10" i="1" s="1"/>
  <c r="D10" i="1" s="1"/>
  <c r="B7" i="1"/>
  <c r="C7" i="1" s="1"/>
  <c r="D7" i="1" s="1"/>
  <c r="B11" i="1"/>
  <c r="C11" i="1" s="1"/>
  <c r="D11" i="1" s="1"/>
  <c r="B8" i="1"/>
  <c r="C8" i="1" s="1"/>
  <c r="D8" i="1" s="1"/>
  <c r="B12" i="1"/>
  <c r="C12" i="1" s="1"/>
  <c r="D12" i="1" s="1"/>
  <c r="B9" i="1"/>
  <c r="C9" i="1" s="1"/>
  <c r="D9" i="1" s="1"/>
  <c r="B13" i="1"/>
  <c r="C13" i="1" s="1"/>
  <c r="D13" i="1" s="1"/>
</calcChain>
</file>

<file path=xl/sharedStrings.xml><?xml version="1.0" encoding="utf-8"?>
<sst xmlns="http://schemas.openxmlformats.org/spreadsheetml/2006/main" count="10" uniqueCount="10">
  <si>
    <t>X</t>
  </si>
  <si>
    <t>z</t>
  </si>
  <si>
    <t>Theta 1</t>
  </si>
  <si>
    <t>Theta 2</t>
  </si>
  <si>
    <t>p</t>
  </si>
  <si>
    <t>f</t>
  </si>
  <si>
    <t>alpha</t>
  </si>
  <si>
    <t>delta</t>
  </si>
  <si>
    <t>x1</t>
  </si>
  <si>
    <t>x2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</si>
</sst>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1"/>
          <c:order val="0"/>
          <c:tx>
            <c:v>Worker 1 (Major)</c:v>
          </c:tx>
          <c:xVal>
            <c:numRef>
              <c:f>Sheet1!$A$4:$A$14</c:f>
              <c:numCache>
                <c:formatCode>General</c:formatCode>
                <c:ptCount val="11"/>
                <c:pt idx="0">
                  <c:v>0.01</c:v>
                </c:pt>
                <c:pt idx="1">
                  <c:v>0.11</c:v>
                </c:pt>
                <c:pt idx="2">
                  <c:v>0.21000000000000002</c:v>
                </c:pt>
                <c:pt idx="3">
                  <c:v>0.31000000000000005</c:v>
                </c:pt>
                <c:pt idx="4">
                  <c:v>0.41000000000000003</c:v>
                </c:pt>
                <c:pt idx="5">
                  <c:v>0.51</c:v>
                </c:pt>
                <c:pt idx="6">
                  <c:v>0.61</c:v>
                </c:pt>
                <c:pt idx="7">
                  <c:v>0.71</c:v>
                </c:pt>
                <c:pt idx="8">
                  <c:v>0.80999999999999994</c:v>
                </c:pt>
                <c:pt idx="9">
                  <c:v>0.90999999999999992</c:v>
                </c:pt>
                <c:pt idx="10">
                  <c:v>1.01</c:v>
                </c:pt>
              </c:numCache>
            </c:numRef>
          </c:xVal>
          <c:yVal>
            <c:numRef>
              <c:f>Sheet1!$C$4:$C$14</c:f>
              <c:numCache>
                <c:formatCode>General</c:formatCode>
                <c:ptCount val="11"/>
                <c:pt idx="0">
                  <c:v>0.45073712743768379</c:v>
                </c:pt>
                <c:pt idx="1">
                  <c:v>0.36697655309543137</c:v>
                </c:pt>
                <c:pt idx="2">
                  <c:v>0.29567058409546659</c:v>
                </c:pt>
                <c:pt idx="3">
                  <c:v>0.24193548387096775</c:v>
                </c:pt>
                <c:pt idx="4">
                  <c:v>0.20258245566567981</c:v>
                </c:pt>
                <c:pt idx="5">
                  <c:v>0.17337116070244799</c:v>
                </c:pt>
                <c:pt idx="6">
                  <c:v>0.15113462757627852</c:v>
                </c:pt>
                <c:pt idx="7">
                  <c:v>0.13376407173624685</c:v>
                </c:pt>
                <c:pt idx="8">
                  <c:v>0.11987442842660505</c:v>
                </c:pt>
                <c:pt idx="9">
                  <c:v>0.1085411736045538</c:v>
                </c:pt>
                <c:pt idx="10">
                  <c:v>9.9131852124283798E-2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3EA0-4EB2-B168-5F6824495E65}"/>
            </c:ext>
          </c:extLst>
        </c:ser>
        <c:ser>
          <c:idx val="2"/>
          <c:order val="1"/>
          <c:tx>
            <c:v>Worker 2 (Minor)</c:v>
          </c:tx>
          <c:xVal>
            <c:numRef>
              <c:f>Sheet1!$A$4:$A$14</c:f>
              <c:numCache>
                <c:formatCode>General</c:formatCode>
                <c:ptCount val="11"/>
                <c:pt idx="0">
                  <c:v>0.01</c:v>
                </c:pt>
                <c:pt idx="1">
                  <c:v>0.11</c:v>
                </c:pt>
                <c:pt idx="2">
                  <c:v>0.21000000000000002</c:v>
                </c:pt>
                <c:pt idx="3">
                  <c:v>0.31000000000000005</c:v>
                </c:pt>
                <c:pt idx="4">
                  <c:v>0.41000000000000003</c:v>
                </c:pt>
                <c:pt idx="5">
                  <c:v>0.51</c:v>
                </c:pt>
                <c:pt idx="6">
                  <c:v>0.61</c:v>
                </c:pt>
                <c:pt idx="7">
                  <c:v>0.71</c:v>
                </c:pt>
                <c:pt idx="8">
                  <c:v>0.80999999999999994</c:v>
                </c:pt>
                <c:pt idx="9">
                  <c:v>0.90999999999999992</c:v>
                </c:pt>
                <c:pt idx="10">
                  <c:v>1.01</c:v>
                </c:pt>
              </c:numCache>
              <c:extLst xmlns:c15="http://schemas.microsoft.com/office/drawing/2012/chart"/>
            </c:numRef>
          </c:xVal>
          <c:yVal>
            <c:numRef>
              <c:f>Sheet1!$D$4:$D$14</c:f>
              <c:numCache>
                <c:formatCode>General</c:formatCode>
                <c:ptCount val="11"/>
                <c:pt idx="0">
                  <c:v>9.6457200732952691E-2</c:v>
                </c:pt>
                <c:pt idx="1">
                  <c:v>6.7002897932025338E-2</c:v>
                </c:pt>
                <c:pt idx="2">
                  <c:v>4.7986300430319005E-2</c:v>
                </c:pt>
                <c:pt idx="3">
                  <c:v>3.6231884057971002E-2</c:v>
                </c:pt>
                <c:pt idx="4">
                  <c:v>2.871388674079876E-2</c:v>
                </c:pt>
                <c:pt idx="5">
                  <c:v>2.3634098044390876E-2</c:v>
                </c:pt>
                <c:pt idx="6">
                  <c:v>2.0020197893513107E-2</c:v>
                </c:pt>
                <c:pt idx="7">
                  <c:v>1.7336238162981844E-2</c:v>
                </c:pt>
                <c:pt idx="8">
                  <c:v>1.5272173549736366E-2</c:v>
                </c:pt>
                <c:pt idx="9">
                  <c:v>1.3639244665067187E-2</c:v>
                </c:pt>
                <c:pt idx="10">
                  <c:v>1.2317064552662672E-2</c:v>
                </c:pt>
              </c:numCache>
              <c:extLst xmlns:c15="http://schemas.microsoft.com/office/drawing/2012/chart"/>
            </c:numRef>
          </c:yVal>
          <c:smooth val="1"/>
          <c:extLst xmlns:c15="http://schemas.microsoft.com/office/drawing/2012/chart">
            <c:ext xmlns:c16="http://schemas.microsoft.com/office/drawing/2014/chart" uri="{C3380CC4-5D6E-409C-BE32-E72D297353CC}">
              <c16:uniqueId val="{00000001-0F5E-4638-BACC-2F68779A7B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8374016"/>
        <c:axId val="98376320"/>
        <c:extLst/>
      </c:scatterChart>
      <c:valAx>
        <c:axId val="98374016"/>
        <c:scaling>
          <c:orientation val="minMax"/>
          <c:max val="1"/>
          <c:min val="0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f1 [fraction</a:t>
                </a:r>
                <a:r>
                  <a:rPr lang="en-US" baseline="0"/>
                  <a:t> of type 1 workers in total population]</a:t>
                </a:r>
                <a:endParaRPr lang="en-US"/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98376320"/>
        <c:crosses val="autoZero"/>
        <c:crossBetween val="midCat"/>
      </c:valAx>
      <c:valAx>
        <c:axId val="98376320"/>
        <c:scaling>
          <c:orientation val="minMax"/>
          <c:max val="1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fraction of type i workers  actively engaging in task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98374016"/>
        <c:crosses val="autoZero"/>
        <c:crossBetween val="midCat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10714</xdr:colOff>
      <xdr:row>3</xdr:row>
      <xdr:rowOff>15477</xdr:rowOff>
    </xdr:from>
    <xdr:to>
      <xdr:col>23</xdr:col>
      <xdr:colOff>250031</xdr:colOff>
      <xdr:row>45</xdr:row>
      <xdr:rowOff>142874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zoomScale="80" zoomScaleNormal="80" workbookViewId="0"/>
  </sheetViews>
  <sheetFormatPr baseColWidth="10" defaultColWidth="9.06640625" defaultRowHeight="14.25" x14ac:dyDescent="0.45"/>
  <cols>
    <col min="1" max="1" width="11" bestFit="1" customWidth="1"/>
  </cols>
  <sheetData>
    <row r="1" spans="1:8" x14ac:dyDescent="0.45">
      <c r="C1" t="s">
        <v>2</v>
      </c>
      <c r="D1" t="s">
        <v>3</v>
      </c>
      <c r="E1" t="s">
        <v>1</v>
      </c>
      <c r="F1" t="s">
        <v>4</v>
      </c>
      <c r="G1" t="s">
        <v>7</v>
      </c>
      <c r="H1" t="s">
        <v>6</v>
      </c>
    </row>
    <row r="2" spans="1:8" x14ac:dyDescent="0.45">
      <c r="C2">
        <v>2</v>
      </c>
      <c r="D2">
        <v>6</v>
      </c>
      <c r="E2">
        <f>(C2^2)/(D2^2)</f>
        <v>0.1111111111111111</v>
      </c>
      <c r="F2">
        <v>0.2</v>
      </c>
      <c r="G2">
        <v>1</v>
      </c>
      <c r="H2">
        <v>10</v>
      </c>
    </row>
    <row r="3" spans="1:8" x14ac:dyDescent="0.45">
      <c r="A3" t="s">
        <v>5</v>
      </c>
      <c r="B3" t="s">
        <v>0</v>
      </c>
      <c r="C3" t="s">
        <v>8</v>
      </c>
      <c r="D3" t="s">
        <v>9</v>
      </c>
    </row>
    <row r="4" spans="1:8" x14ac:dyDescent="0.45">
      <c r="A4">
        <v>0.01</v>
      </c>
      <c r="B4">
        <f>($E$2-1)*(A4+($F$2+1)*($G$2/$H$2))-$E$2</f>
        <v>-0.22666666666666666</v>
      </c>
      <c r="C4">
        <f>(B4+(B4^2+4*A4*($F$2+1)*($E$2-1)*($G$2/$H$2))^(1/2))/(2*A4*($F$2+1)*($E$2-1))</f>
        <v>0.45073712743768379</v>
      </c>
      <c r="D4">
        <f>($G$2-$H$2*A4*C4)/($H$2*(1-A4))</f>
        <v>9.6457200732952691E-2</v>
      </c>
    </row>
    <row r="5" spans="1:8" x14ac:dyDescent="0.45">
      <c r="A5">
        <f>A4+0.1</f>
        <v>0.11</v>
      </c>
      <c r="B5">
        <f t="shared" ref="B5:B14" si="0">($E$2-1)*(A5+($F$2+1)*($G$2/$H$2))-$E$2</f>
        <v>-0.31555555555555553</v>
      </c>
      <c r="C5">
        <f t="shared" ref="C5:C14" si="1">(B5+(B5^2+4*A5*($F$2+1)*($E$2-1)*($G$2/$H$2))^(1/2))/(2*A5*($F$2+1)*($E$2-1))</f>
        <v>0.36697655309543137</v>
      </c>
      <c r="D5">
        <f t="shared" ref="D5:D14" si="2">($G$2-$H$2*A5*C5)/($H$2*(1-A5))</f>
        <v>6.7002897932025338E-2</v>
      </c>
    </row>
    <row r="6" spans="1:8" x14ac:dyDescent="0.45">
      <c r="A6">
        <f t="shared" ref="A6:A14" si="3">A5+0.1</f>
        <v>0.21000000000000002</v>
      </c>
      <c r="B6">
        <f t="shared" si="0"/>
        <v>-0.40444444444444444</v>
      </c>
      <c r="C6">
        <f t="shared" si="1"/>
        <v>0.29567058409546659</v>
      </c>
      <c r="D6">
        <f t="shared" si="2"/>
        <v>4.7986300430319005E-2</v>
      </c>
    </row>
    <row r="7" spans="1:8" x14ac:dyDescent="0.45">
      <c r="A7">
        <f t="shared" si="3"/>
        <v>0.31000000000000005</v>
      </c>
      <c r="B7">
        <f t="shared" si="0"/>
        <v>-0.49333333333333335</v>
      </c>
      <c r="C7">
        <f t="shared" si="1"/>
        <v>0.24193548387096775</v>
      </c>
      <c r="D7">
        <f t="shared" si="2"/>
        <v>3.6231884057971002E-2</v>
      </c>
    </row>
    <row r="8" spans="1:8" x14ac:dyDescent="0.45">
      <c r="A8">
        <f t="shared" si="3"/>
        <v>0.41000000000000003</v>
      </c>
      <c r="B8">
        <f t="shared" si="0"/>
        <v>-0.5822222222222222</v>
      </c>
      <c r="C8">
        <f t="shared" si="1"/>
        <v>0.20258245566567981</v>
      </c>
      <c r="D8">
        <f t="shared" si="2"/>
        <v>2.871388674079876E-2</v>
      </c>
    </row>
    <row r="9" spans="1:8" x14ac:dyDescent="0.45">
      <c r="A9">
        <f t="shared" si="3"/>
        <v>0.51</v>
      </c>
      <c r="B9">
        <f t="shared" si="0"/>
        <v>-0.67111111111111099</v>
      </c>
      <c r="C9">
        <f t="shared" si="1"/>
        <v>0.17337116070244799</v>
      </c>
      <c r="D9">
        <f t="shared" si="2"/>
        <v>2.3634098044390876E-2</v>
      </c>
    </row>
    <row r="10" spans="1:8" x14ac:dyDescent="0.45">
      <c r="A10">
        <f t="shared" si="3"/>
        <v>0.61</v>
      </c>
      <c r="B10">
        <f t="shared" si="0"/>
        <v>-0.76</v>
      </c>
      <c r="C10">
        <f t="shared" si="1"/>
        <v>0.15113462757627852</v>
      </c>
      <c r="D10">
        <f t="shared" si="2"/>
        <v>2.0020197893513107E-2</v>
      </c>
    </row>
    <row r="11" spans="1:8" x14ac:dyDescent="0.45">
      <c r="A11">
        <f t="shared" si="3"/>
        <v>0.71</v>
      </c>
      <c r="B11">
        <f t="shared" si="0"/>
        <v>-0.8488888888888888</v>
      </c>
      <c r="C11">
        <f t="shared" si="1"/>
        <v>0.13376407173624685</v>
      </c>
      <c r="D11">
        <f t="shared" si="2"/>
        <v>1.7336238162981844E-2</v>
      </c>
    </row>
    <row r="12" spans="1:8" x14ac:dyDescent="0.45">
      <c r="A12">
        <f t="shared" si="3"/>
        <v>0.80999999999999994</v>
      </c>
      <c r="B12">
        <f t="shared" si="0"/>
        <v>-0.9377777777777776</v>
      </c>
      <c r="C12">
        <f t="shared" si="1"/>
        <v>0.11987442842660505</v>
      </c>
      <c r="D12">
        <f t="shared" si="2"/>
        <v>1.5272173549736366E-2</v>
      </c>
    </row>
    <row r="13" spans="1:8" x14ac:dyDescent="0.45">
      <c r="A13">
        <f t="shared" si="3"/>
        <v>0.90999999999999992</v>
      </c>
      <c r="B13">
        <f t="shared" si="0"/>
        <v>-1.0266666666666664</v>
      </c>
      <c r="C13">
        <f t="shared" si="1"/>
        <v>0.1085411736045538</v>
      </c>
      <c r="D13">
        <f t="shared" si="2"/>
        <v>1.3639244665067187E-2</v>
      </c>
    </row>
    <row r="14" spans="1:8" x14ac:dyDescent="0.45">
      <c r="A14">
        <f t="shared" si="3"/>
        <v>1.01</v>
      </c>
      <c r="B14">
        <f t="shared" si="0"/>
        <v>-1.1155555555555554</v>
      </c>
      <c r="C14">
        <f t="shared" si="1"/>
        <v>9.9131852124283798E-2</v>
      </c>
      <c r="D14">
        <f t="shared" si="2"/>
        <v>1.2317064552662672E-2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06640625"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06640625"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Moen, Jonas</dc:creator>
  <cp:lastModifiedBy>Jonas Moen</cp:lastModifiedBy>
  <dcterms:created xsi:type="dcterms:W3CDTF">2018-11-20T08:56:29Z</dcterms:created>
  <dcterms:modified xsi:type="dcterms:W3CDTF">2021-10-20T09:58:01Z</dcterms:modified>
</cp:coreProperties>
</file>